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24226"/>
  <mc:AlternateContent xmlns:mc="http://schemas.openxmlformats.org/markup-compatibility/2006">
    <mc:Choice Requires="x15">
      <x15ac:absPath xmlns:x15ac="http://schemas.microsoft.com/office/spreadsheetml/2010/11/ac" url="/Users/larrywalther/Documents/Excel/Chapter22/xlsx/"/>
    </mc:Choice>
  </mc:AlternateContent>
  <xr:revisionPtr revIDLastSave="0" documentId="13_ncr:1_{E96BC42F-BBF4-AB44-8577-FBC9BAD14E57}" xr6:coauthVersionLast="36" xr6:coauthVersionMax="36" xr10:uidLastSave="{00000000-0000-0000-0000-000000000000}"/>
  <bookViews>
    <workbookView xWindow="3500" yWindow="1700" windowWidth="14100" windowHeight="11300" xr2:uid="{00000000-000D-0000-FFFF-FFFF00000000}"/>
  </bookViews>
  <sheets>
    <sheet name="Problem" sheetId="41" r:id="rId1"/>
    <sheet name="Worksheet" sheetId="50" r:id="rId2"/>
  </sheets>
  <definedNames>
    <definedName name="Kaizen" localSheetId="0">Problem!#REF!</definedName>
    <definedName name="Kaizen" localSheetId="1">Worksheet!#REF!</definedName>
    <definedName name="Kanban" localSheetId="0">Problem!#REF!</definedName>
    <definedName name="Kanban" localSheetId="1">Worksheet!#REF!</definedName>
  </definedNames>
  <calcPr calcId="181029"/>
</workbook>
</file>

<file path=xl/calcChain.xml><?xml version="1.0" encoding="utf-8"?>
<calcChain xmlns="http://schemas.openxmlformats.org/spreadsheetml/2006/main">
  <c r="G4" i="41" l="1"/>
  <c r="G12" i="41" s="1"/>
  <c r="G5" i="41"/>
  <c r="G6" i="41"/>
  <c r="G7" i="41"/>
  <c r="G8" i="41"/>
  <c r="G9" i="41"/>
  <c r="G10" i="41"/>
  <c r="G11" i="41"/>
  <c r="C12" i="41"/>
  <c r="E12" i="41"/>
  <c r="C11" i="50"/>
  <c r="E11" i="50"/>
  <c r="G11" i="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B-22.04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H1" authorId="0" shapeId="0" xr:uid="{00000000-0006-0000-0100-000001000000}">
      <text>
        <r>
          <rPr>
            <b/>
            <sz val="20"/>
            <color indexed="81"/>
            <rFont val="Myriad Web Pro"/>
          </rPr>
          <t>B-22.04</t>
        </r>
      </text>
    </comment>
  </commentList>
</comments>
</file>

<file path=xl/sharedStrings.xml><?xml version="1.0" encoding="utf-8"?>
<sst xmlns="http://schemas.openxmlformats.org/spreadsheetml/2006/main" count="27" uniqueCount="16">
  <si>
    <t>Actual</t>
  </si>
  <si>
    <t xml:space="preserve">Budget </t>
  </si>
  <si>
    <t>Variance</t>
  </si>
  <si>
    <t>Utilities</t>
  </si>
  <si>
    <t>Laundry</t>
  </si>
  <si>
    <t>University Inn
Budget v. Actual Expense Report
For the Month Ending October 31, 20X7</t>
  </si>
  <si>
    <t>Food service</t>
  </si>
  <si>
    <t>Rent/taxes</t>
  </si>
  <si>
    <t>Staff wages</t>
  </si>
  <si>
    <t>Management salaries</t>
  </si>
  <si>
    <t>Water</t>
  </si>
  <si>
    <t>Maintenance</t>
  </si>
  <si>
    <t xml:space="preserve">University Inn's most recent monthly expense analysis report revealed significant cost overruns.  The manager was asked to explain the deviations.  Below is the "budget v. actual" expense report for the month in question.
</t>
  </si>
  <si>
    <t>University Inn
Flexible Budget v. Actual Expense Report
For the Month Ending October 31, 20X7</t>
  </si>
  <si>
    <t xml:space="preserve">The Inn has observed that utilities, water, food service, staff wages, and laundry costs all vary with activity.  The other costs are fixed.  The preceding budget was based upon an assumed 80% occupancy rate.  The university's football team was on a winning streak and numerous alumni were returning to campus in October, resulting in a  96% occupancy rate during the month.
</t>
  </si>
  <si>
    <t xml:space="preserve">Prepare a "flexible budget" based upon a 96% occupancy rate, and identify whether the Inn is being efficiently or inefficiently run.  Comment on specific costs, and note why a flexible budget can improve performance evaluations.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</si>
</sst>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16">
    <font>
      <sz val="10"/>
      <name val="Arial"/>
    </font>
    <font>
      <sz val="10"/>
      <name val="Arial"/>
    </font>
    <font>
      <sz val="12"/>
      <color indexed="12"/>
      <name val="Arial"/>
      <family val="2"/>
    </font>
    <font>
      <sz val="8"/>
      <name val="Verdana"/>
      <family val="2"/>
    </font>
    <font>
      <sz val="10"/>
      <name val="Myriad Web Pro"/>
    </font>
    <font>
      <sz val="10"/>
      <name val="Myriad Web Pro"/>
    </font>
    <font>
      <b/>
      <sz val="10"/>
      <color indexed="9"/>
      <name val="Myriad Web Pro"/>
    </font>
    <font>
      <sz val="10"/>
      <color indexed="16"/>
      <name val="Myriad Web Pro"/>
    </font>
    <font>
      <sz val="10"/>
      <name val="Myriad Pro"/>
    </font>
    <font>
      <i/>
      <sz val="10"/>
      <name val="Myriad Web Pro"/>
    </font>
    <font>
      <sz val="12"/>
      <name val="Myriad Pro"/>
    </font>
    <font>
      <b/>
      <sz val="20"/>
      <color indexed="81"/>
      <name val="Myriad Web Pro"/>
    </font>
    <font>
      <sz val="10"/>
      <name val="Calibri"/>
      <family val="2"/>
      <scheme val="minor"/>
    </font>
    <font>
      <u val="singleAccounting"/>
      <sz val="10"/>
      <name val="Calibri"/>
      <family val="2"/>
      <scheme val="minor"/>
    </font>
    <font>
      <u val="doubleAccounting"/>
      <sz val="10"/>
      <name val="Calibri"/>
      <family val="2"/>
      <scheme val="minor"/>
    </font>
    <font>
      <b/>
      <sz val="20"/>
      <color rgb="FF000000"/>
      <name val="Myriad Web Pro"/>
    </font>
  </fonts>
  <fills count="11">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s>
  <borders count="10">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s>
  <cellStyleXfs count="24">
    <xf numFmtId="0" fontId="0" fillId="0" borderId="0"/>
    <xf numFmtId="0" fontId="5" fillId="2" borderId="0" applyNumberFormat="0" applyBorder="0" applyAlignment="0"/>
    <xf numFmtId="0" fontId="4" fillId="3" borderId="0"/>
    <xf numFmtId="0" fontId="6" fillId="3" borderId="0">
      <alignment horizontal="center" vertical="center"/>
    </xf>
    <xf numFmtId="3" fontId="4" fillId="4" borderId="1">
      <alignment horizontal="right" vertical="center" wrapText="1"/>
    </xf>
    <xf numFmtId="0" fontId="7" fillId="4" borderId="2">
      <alignment horizontal="left" vertical="center" wrapText="1"/>
    </xf>
    <xf numFmtId="0" fontId="7" fillId="4" borderId="0">
      <alignment horizontal="left" vertical="center" wrapText="1" indent="1"/>
    </xf>
    <xf numFmtId="3" fontId="8" fillId="4" borderId="3" applyNumberFormat="0" applyFont="0" applyAlignment="0">
      <alignment horizontal="center" vertical="center" wrapText="1"/>
    </xf>
    <xf numFmtId="16" fontId="4" fillId="4" borderId="0">
      <alignment horizontal="center" vertical="center" wrapText="1"/>
    </xf>
    <xf numFmtId="0" fontId="9" fillId="4" borderId="4">
      <alignment horizontal="justify" vertical="center" wrapText="1"/>
    </xf>
    <xf numFmtId="0" fontId="2" fillId="5" borderId="0" applyFont="0" applyAlignment="0">
      <alignment horizontal="center" vertical="center" wrapText="1"/>
    </xf>
    <xf numFmtId="0" fontId="6"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6"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1" fillId="0" borderId="0"/>
    <xf numFmtId="0" fontId="4" fillId="4" borderId="0" applyFill="0">
      <alignment horizontal="justify" vertical="top" wrapText="1"/>
    </xf>
    <xf numFmtId="0" fontId="7"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6" fillId="10" borderId="0" applyNumberFormat="0" applyAlignment="0"/>
  </cellStyleXfs>
  <cellXfs count="19">
    <xf numFmtId="0" fontId="0" fillId="0" borderId="0" xfId="0"/>
    <xf numFmtId="0" fontId="12" fillId="0" borderId="0" xfId="19" applyFont="1" applyFill="1">
      <alignment horizontal="justify" vertical="top" wrapText="1"/>
    </xf>
    <xf numFmtId="0" fontId="12" fillId="0" borderId="0" xfId="0" applyFont="1"/>
    <xf numFmtId="0" fontId="12" fillId="0" borderId="0" xfId="0" applyFont="1" applyAlignment="1">
      <alignment horizontal="left" vertical="top" wrapText="1"/>
    </xf>
    <xf numFmtId="0" fontId="12" fillId="0" borderId="0" xfId="0" applyFont="1" applyBorder="1" applyAlignment="1">
      <alignment horizontal="center" vertical="top" wrapText="1"/>
    </xf>
    <xf numFmtId="0" fontId="12" fillId="0" borderId="0" xfId="0" applyFont="1" applyAlignment="1">
      <alignment horizontal="left" vertical="center"/>
    </xf>
    <xf numFmtId="41" fontId="12" fillId="0" borderId="9" xfId="0" applyNumberFormat="1" applyFont="1" applyBorder="1" applyAlignment="1">
      <alignment horizontal="center" vertical="center" wrapText="1"/>
    </xf>
    <xf numFmtId="41" fontId="12" fillId="0" borderId="0" xfId="0" applyNumberFormat="1" applyFont="1" applyAlignment="1">
      <alignment horizontal="center" vertical="center" wrapText="1"/>
    </xf>
    <xf numFmtId="0" fontId="12" fillId="0" borderId="0" xfId="0" applyFont="1" applyAlignment="1">
      <alignment vertical="center"/>
    </xf>
    <xf numFmtId="0" fontId="12" fillId="0" borderId="0" xfId="0" applyFont="1" applyAlignment="1">
      <alignment horizontal="left" vertical="top"/>
    </xf>
    <xf numFmtId="0" fontId="12" fillId="0" borderId="0" xfId="0" applyFont="1" applyAlignment="1">
      <alignment horizontal="left" vertical="center" indent="2"/>
    </xf>
    <xf numFmtId="42" fontId="12" fillId="0" borderId="0" xfId="0" applyNumberFormat="1" applyFont="1" applyAlignment="1">
      <alignment horizontal="right" vertical="center" wrapText="1"/>
    </xf>
    <xf numFmtId="41" fontId="12" fillId="0" borderId="0" xfId="0" applyNumberFormat="1" applyFont="1" applyAlignment="1">
      <alignment horizontal="right" vertical="center" wrapText="1"/>
    </xf>
    <xf numFmtId="41" fontId="13" fillId="0" borderId="0" xfId="0" applyNumberFormat="1" applyFont="1" applyBorder="1" applyAlignment="1">
      <alignment horizontal="right" vertical="center" wrapText="1"/>
    </xf>
    <xf numFmtId="42" fontId="14" fillId="0" borderId="0" xfId="0" applyNumberFormat="1" applyFont="1" applyAlignment="1">
      <alignment horizontal="right" vertical="center" wrapText="1"/>
    </xf>
    <xf numFmtId="0" fontId="12" fillId="0" borderId="0" xfId="0" applyFont="1" applyBorder="1" applyAlignment="1">
      <alignment horizontal="center" vertical="center" wrapText="1"/>
    </xf>
    <xf numFmtId="0" fontId="12" fillId="0" borderId="0" xfId="0" applyFont="1" applyAlignment="1">
      <alignment vertical="top" wrapText="1"/>
    </xf>
    <xf numFmtId="0" fontId="12" fillId="0" borderId="0" xfId="0" applyFont="1" applyAlignment="1"/>
    <xf numFmtId="0" fontId="12" fillId="0" borderId="0" xfId="0" applyFont="1" applyAlignment="1">
      <alignment horizontal="left" vertical="top" wrapText="1"/>
    </xf>
  </cellXfs>
  <cellStyles count="24">
    <cellStyle name="bsbody" xfId="1" xr:uid="{00000000-0005-0000-0000-000000000000}"/>
    <cellStyle name="bsfoot" xfId="2" xr:uid="{00000000-0005-0000-0000-000001000000}"/>
    <cellStyle name="bshead" xfId="3" xr:uid="{00000000-0005-0000-0000-000002000000}"/>
    <cellStyle name="GenJour#" xfId="4" xr:uid="{00000000-0005-0000-0000-000003000000}"/>
    <cellStyle name="GenJour1" xfId="5" xr:uid="{00000000-0005-0000-0000-000004000000}"/>
    <cellStyle name="GenJour2" xfId="6" xr:uid="{00000000-0005-0000-0000-000005000000}"/>
    <cellStyle name="GenJourBody" xfId="7" xr:uid="{00000000-0005-0000-0000-000006000000}"/>
    <cellStyle name="GenJourDate" xfId="8" xr:uid="{00000000-0005-0000-0000-000007000000}"/>
    <cellStyle name="GenJourDes" xfId="9" xr:uid="{00000000-0005-0000-0000-000008000000}"/>
    <cellStyle name="GenJourFoot" xfId="10" xr:uid="{00000000-0005-0000-0000-000009000000}"/>
    <cellStyle name="GenJourHead" xfId="11" xr:uid="{00000000-0005-0000-0000-00000A000000}"/>
    <cellStyle name="LedgBody" xfId="12" xr:uid="{00000000-0005-0000-0000-00000B000000}"/>
    <cellStyle name="ledgerwkbk" xfId="13" xr:uid="{00000000-0005-0000-0000-00000C000000}"/>
    <cellStyle name="LedgGreen" xfId="14" xr:uid="{00000000-0005-0000-0000-00000D000000}"/>
    <cellStyle name="LedgHead" xfId="15" xr:uid="{00000000-0005-0000-0000-00000E000000}"/>
    <cellStyle name="LedgSide" xfId="16" xr:uid="{00000000-0005-0000-0000-00000F000000}"/>
    <cellStyle name="LedgYellow" xfId="17" xr:uid="{00000000-0005-0000-0000-000010000000}"/>
    <cellStyle name="Normal" xfId="0" builtinId="0"/>
    <cellStyle name="Normal 2" xfId="18" xr:uid="{00000000-0005-0000-0000-000012000000}"/>
    <cellStyle name="POA" xfId="19" xr:uid="{00000000-0005-0000-0000-000013000000}"/>
    <cellStyle name="POAanswer" xfId="20" xr:uid="{00000000-0005-0000-0000-000014000000}"/>
    <cellStyle name="POAhead" xfId="21" xr:uid="{00000000-0005-0000-0000-000015000000}"/>
    <cellStyle name="trialbody" xfId="22" xr:uid="{00000000-0005-0000-0000-000016000000}"/>
    <cellStyle name="trialhead" xfId="23" xr:uid="{00000000-0005-0000-0000-00001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showGridLines="0" tabSelected="1" zoomScaleNormal="100" workbookViewId="0">
      <selection sqref="A1:H1"/>
    </sheetView>
  </sheetViews>
  <sheetFormatPr baseColWidth="10" defaultColWidth="8.83203125" defaultRowHeight="14"/>
  <cols>
    <col min="1" max="1" width="7" style="2" customWidth="1"/>
    <col min="2" max="2" width="22.83203125" style="2" customWidth="1"/>
    <col min="3" max="3" width="14.5" style="2" customWidth="1"/>
    <col min="4" max="4" width="3.33203125" style="2" customWidth="1"/>
    <col min="5" max="5" width="14.5" style="2" customWidth="1"/>
    <col min="6" max="6" width="3.33203125" style="2" customWidth="1"/>
    <col min="7" max="7" width="14.5" style="2" customWidth="1"/>
    <col min="8" max="8" width="3.6640625" style="2" customWidth="1"/>
    <col min="9" max="9" width="0.83203125" style="2" customWidth="1"/>
    <col min="10" max="16384" width="8.83203125" style="2"/>
  </cols>
  <sheetData>
    <row r="1" spans="1:8" ht="57.75" customHeight="1">
      <c r="A1" s="1" t="s">
        <v>12</v>
      </c>
      <c r="B1" s="1"/>
      <c r="C1" s="1"/>
      <c r="D1" s="1"/>
      <c r="E1" s="1"/>
      <c r="F1" s="1"/>
      <c r="G1" s="1"/>
      <c r="H1" s="1"/>
    </row>
    <row r="2" spans="1:8" ht="54.75" customHeight="1">
      <c r="A2" s="3"/>
      <c r="B2" s="4" t="s">
        <v>5</v>
      </c>
      <c r="C2" s="4"/>
      <c r="D2" s="4"/>
      <c r="E2" s="4"/>
      <c r="F2" s="4"/>
      <c r="G2" s="4"/>
    </row>
    <row r="3" spans="1:8" s="8" customFormat="1" ht="21.75" customHeight="1">
      <c r="A3" s="5"/>
      <c r="B3" s="5"/>
      <c r="C3" s="6" t="s">
        <v>0</v>
      </c>
      <c r="D3" s="7"/>
      <c r="E3" s="6" t="s">
        <v>1</v>
      </c>
      <c r="F3" s="7"/>
      <c r="G3" s="6" t="s">
        <v>2</v>
      </c>
    </row>
    <row r="4" spans="1:8" ht="18" customHeight="1">
      <c r="A4" s="9"/>
      <c r="B4" s="10" t="s">
        <v>3</v>
      </c>
      <c r="C4" s="11">
        <v>52000</v>
      </c>
      <c r="D4" s="12"/>
      <c r="E4" s="11">
        <v>45000</v>
      </c>
      <c r="F4" s="12"/>
      <c r="G4" s="11">
        <f>E4-C4</f>
        <v>-7000</v>
      </c>
    </row>
    <row r="5" spans="1:8" ht="18" customHeight="1">
      <c r="A5" s="9"/>
      <c r="B5" s="10" t="s">
        <v>4</v>
      </c>
      <c r="C5" s="12">
        <v>20000</v>
      </c>
      <c r="D5" s="12"/>
      <c r="E5" s="12">
        <v>18000</v>
      </c>
      <c r="F5" s="12"/>
      <c r="G5" s="12">
        <f t="shared" ref="G5:G11" si="0">E5-C5</f>
        <v>-2000</v>
      </c>
    </row>
    <row r="6" spans="1:8" ht="18" customHeight="1">
      <c r="A6" s="9"/>
      <c r="B6" s="10" t="s">
        <v>6</v>
      </c>
      <c r="C6" s="12">
        <v>41000</v>
      </c>
      <c r="D6" s="12"/>
      <c r="E6" s="12">
        <v>35000</v>
      </c>
      <c r="F6" s="12"/>
      <c r="G6" s="12">
        <f t="shared" si="0"/>
        <v>-6000</v>
      </c>
    </row>
    <row r="7" spans="1:8" ht="18" customHeight="1">
      <c r="A7" s="9"/>
      <c r="B7" s="10" t="s">
        <v>7</v>
      </c>
      <c r="C7" s="12">
        <v>60000</v>
      </c>
      <c r="D7" s="12"/>
      <c r="E7" s="12">
        <v>60000</v>
      </c>
      <c r="F7" s="12"/>
      <c r="G7" s="12">
        <f t="shared" si="0"/>
        <v>0</v>
      </c>
    </row>
    <row r="8" spans="1:8" ht="18" customHeight="1">
      <c r="A8" s="9"/>
      <c r="B8" s="10" t="s">
        <v>8</v>
      </c>
      <c r="C8" s="12">
        <v>57000</v>
      </c>
      <c r="D8" s="12"/>
      <c r="E8" s="12">
        <v>55000</v>
      </c>
      <c r="F8" s="12"/>
      <c r="G8" s="12">
        <f t="shared" si="0"/>
        <v>-2000</v>
      </c>
    </row>
    <row r="9" spans="1:8" ht="18" customHeight="1">
      <c r="A9" s="9"/>
      <c r="B9" s="10" t="s">
        <v>9</v>
      </c>
      <c r="C9" s="12">
        <v>43500</v>
      </c>
      <c r="D9" s="12"/>
      <c r="E9" s="12">
        <v>45000</v>
      </c>
      <c r="F9" s="12"/>
      <c r="G9" s="12">
        <f t="shared" si="0"/>
        <v>1500</v>
      </c>
    </row>
    <row r="10" spans="1:8" ht="18" customHeight="1">
      <c r="A10" s="9"/>
      <c r="B10" s="10" t="s">
        <v>10</v>
      </c>
      <c r="C10" s="12">
        <v>13000</v>
      </c>
      <c r="D10" s="12"/>
      <c r="E10" s="12">
        <v>10000</v>
      </c>
      <c r="F10" s="12"/>
      <c r="G10" s="12">
        <f t="shared" si="0"/>
        <v>-3000</v>
      </c>
    </row>
    <row r="11" spans="1:8" ht="18" customHeight="1">
      <c r="A11" s="9"/>
      <c r="B11" s="10" t="s">
        <v>11</v>
      </c>
      <c r="C11" s="13">
        <v>15200</v>
      </c>
      <c r="D11" s="12"/>
      <c r="E11" s="13">
        <v>15000</v>
      </c>
      <c r="F11" s="12"/>
      <c r="G11" s="13">
        <f t="shared" si="0"/>
        <v>-200</v>
      </c>
    </row>
    <row r="12" spans="1:8" ht="18" customHeight="1">
      <c r="A12" s="9"/>
      <c r="B12" s="10"/>
      <c r="C12" s="14">
        <f>SUM(C4:C11)</f>
        <v>301700</v>
      </c>
      <c r="D12" s="12"/>
      <c r="E12" s="14">
        <f>SUM(E4:E11)</f>
        <v>283000</v>
      </c>
      <c r="F12" s="12"/>
      <c r="G12" s="14">
        <f>SUM(G4:G11)</f>
        <v>-18700</v>
      </c>
    </row>
    <row r="13" spans="1:8" ht="25.5" customHeight="1">
      <c r="A13" s="9"/>
      <c r="B13" s="5"/>
      <c r="C13" s="12"/>
      <c r="D13" s="12"/>
      <c r="E13" s="12"/>
      <c r="F13" s="12"/>
      <c r="G13" s="12"/>
    </row>
    <row r="14" spans="1:8" ht="88.5" customHeight="1">
      <c r="A14" s="1" t="s">
        <v>14</v>
      </c>
      <c r="B14" s="1"/>
      <c r="C14" s="1"/>
      <c r="D14" s="1"/>
      <c r="E14" s="1"/>
      <c r="F14" s="1"/>
      <c r="G14" s="1"/>
      <c r="H14" s="1"/>
    </row>
    <row r="15" spans="1:8" ht="58.5" customHeight="1">
      <c r="A15" s="1" t="s">
        <v>15</v>
      </c>
      <c r="B15" s="1"/>
      <c r="C15" s="1"/>
      <c r="D15" s="1"/>
      <c r="E15" s="1"/>
      <c r="F15" s="1"/>
      <c r="G15" s="1"/>
      <c r="H15" s="1"/>
    </row>
  </sheetData>
  <mergeCells count="4">
    <mergeCell ref="A1:H1"/>
    <mergeCell ref="A14:H14"/>
    <mergeCell ref="B2:G2"/>
    <mergeCell ref="A15:H15"/>
  </mergeCells>
  <phoneticPr fontId="3" type="noConversion"/>
  <pageMargins left="0.75" right="0.75" top="1.75" bottom="1" header="0.75" footer="0.5"/>
  <pageSetup orientation="portrait"/>
  <headerFooter alignWithMargins="0">
    <oddHeader>&amp;L&amp;"Arial,Bold"&amp;12 &amp;R&amp;"Myriad Web Pro,Bold"&amp;20B-22.04</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4"/>
  <sheetViews>
    <sheetView showGridLines="0" zoomScaleNormal="100" workbookViewId="0"/>
  </sheetViews>
  <sheetFormatPr baseColWidth="10" defaultColWidth="8.83203125" defaultRowHeight="14"/>
  <cols>
    <col min="1" max="1" width="7" style="2" customWidth="1"/>
    <col min="2" max="2" width="22.5" style="2" customWidth="1"/>
    <col min="3" max="3" width="14.5" style="2" customWidth="1"/>
    <col min="4" max="4" width="3.33203125" style="2" customWidth="1"/>
    <col min="5" max="5" width="14.5" style="2" customWidth="1"/>
    <col min="6" max="6" width="3.33203125" style="2" customWidth="1"/>
    <col min="7" max="7" width="14.5" style="2" customWidth="1"/>
    <col min="8" max="8" width="3.6640625" style="2" customWidth="1"/>
    <col min="9" max="9" width="0.83203125" style="2" customWidth="1"/>
    <col min="10" max="16384" width="8.83203125" style="2"/>
  </cols>
  <sheetData>
    <row r="1" spans="1:15" ht="54.75" customHeight="1">
      <c r="A1" s="3"/>
      <c r="B1" s="15" t="s">
        <v>13</v>
      </c>
      <c r="C1" s="15"/>
      <c r="D1" s="15"/>
      <c r="E1" s="15"/>
      <c r="F1" s="15"/>
      <c r="G1" s="15"/>
      <c r="H1" s="16"/>
      <c r="I1" s="16"/>
      <c r="J1" s="17"/>
      <c r="K1" s="17"/>
      <c r="L1" s="17"/>
      <c r="M1" s="17"/>
      <c r="N1" s="17"/>
      <c r="O1" s="17"/>
    </row>
    <row r="2" spans="1:15" s="8" customFormat="1" ht="21.75" customHeight="1">
      <c r="A2" s="5"/>
      <c r="B2" s="5"/>
      <c r="C2" s="6" t="s">
        <v>0</v>
      </c>
      <c r="D2" s="7"/>
      <c r="E2" s="6" t="s">
        <v>1</v>
      </c>
      <c r="F2" s="7"/>
      <c r="G2" s="6" t="s">
        <v>2</v>
      </c>
    </row>
    <row r="3" spans="1:15" ht="18" customHeight="1">
      <c r="A3" s="9"/>
      <c r="B3" s="10" t="s">
        <v>3</v>
      </c>
      <c r="C3" s="11">
        <v>52000</v>
      </c>
      <c r="D3" s="12"/>
      <c r="E3" s="11">
        <v>0</v>
      </c>
      <c r="F3" s="12"/>
      <c r="G3" s="11">
        <v>0</v>
      </c>
    </row>
    <row r="4" spans="1:15" ht="18" customHeight="1">
      <c r="A4" s="9"/>
      <c r="B4" s="10" t="s">
        <v>4</v>
      </c>
      <c r="C4" s="12">
        <v>20000</v>
      </c>
      <c r="D4" s="12"/>
      <c r="E4" s="12">
        <v>0</v>
      </c>
      <c r="F4" s="12"/>
      <c r="G4" s="12">
        <v>0</v>
      </c>
    </row>
    <row r="5" spans="1:15" ht="18" customHeight="1">
      <c r="A5" s="9"/>
      <c r="B5" s="10" t="s">
        <v>6</v>
      </c>
      <c r="C5" s="12">
        <v>41000</v>
      </c>
      <c r="D5" s="12"/>
      <c r="E5" s="12">
        <v>0</v>
      </c>
      <c r="F5" s="12"/>
      <c r="G5" s="12">
        <v>0</v>
      </c>
    </row>
    <row r="6" spans="1:15" ht="18" customHeight="1">
      <c r="A6" s="9"/>
      <c r="B6" s="10" t="s">
        <v>7</v>
      </c>
      <c r="C6" s="12">
        <v>60000</v>
      </c>
      <c r="D6" s="12"/>
      <c r="E6" s="12">
        <v>0</v>
      </c>
      <c r="F6" s="12"/>
      <c r="G6" s="12">
        <v>0</v>
      </c>
    </row>
    <row r="7" spans="1:15" ht="18" customHeight="1">
      <c r="A7" s="9"/>
      <c r="B7" s="10" t="s">
        <v>8</v>
      </c>
      <c r="C7" s="12">
        <v>57000</v>
      </c>
      <c r="D7" s="12"/>
      <c r="E7" s="12">
        <v>0</v>
      </c>
      <c r="F7" s="12"/>
      <c r="G7" s="12">
        <v>0</v>
      </c>
    </row>
    <row r="8" spans="1:15" ht="18" customHeight="1">
      <c r="A8" s="9"/>
      <c r="B8" s="10" t="s">
        <v>9</v>
      </c>
      <c r="C8" s="12">
        <v>43500</v>
      </c>
      <c r="D8" s="12"/>
      <c r="E8" s="12">
        <v>0</v>
      </c>
      <c r="F8" s="12"/>
      <c r="G8" s="12">
        <v>0</v>
      </c>
    </row>
    <row r="9" spans="1:15" ht="18" customHeight="1">
      <c r="A9" s="9"/>
      <c r="B9" s="10" t="s">
        <v>10</v>
      </c>
      <c r="C9" s="12">
        <v>13000</v>
      </c>
      <c r="D9" s="12"/>
      <c r="E9" s="12">
        <v>0</v>
      </c>
      <c r="F9" s="12"/>
      <c r="G9" s="12">
        <v>0</v>
      </c>
    </row>
    <row r="10" spans="1:15" ht="18" customHeight="1">
      <c r="A10" s="9"/>
      <c r="B10" s="10" t="s">
        <v>11</v>
      </c>
      <c r="C10" s="13">
        <v>15200</v>
      </c>
      <c r="D10" s="12"/>
      <c r="E10" s="13">
        <v>0</v>
      </c>
      <c r="F10" s="12"/>
      <c r="G10" s="13">
        <v>0</v>
      </c>
    </row>
    <row r="11" spans="1:15" ht="18" customHeight="1">
      <c r="A11" s="9"/>
      <c r="B11" s="10"/>
      <c r="C11" s="14">
        <f>SUM(C3:C10)</f>
        <v>301700</v>
      </c>
      <c r="D11" s="12"/>
      <c r="E11" s="14">
        <f>SUM(E3:E10)</f>
        <v>0</v>
      </c>
      <c r="F11" s="12"/>
      <c r="G11" s="14">
        <f>SUM(G3:G10)</f>
        <v>0</v>
      </c>
    </row>
    <row r="12" spans="1:15" ht="25.5" customHeight="1">
      <c r="A12" s="9"/>
      <c r="B12" s="5"/>
      <c r="C12" s="12"/>
      <c r="D12" s="12"/>
      <c r="E12" s="12"/>
      <c r="F12" s="12"/>
      <c r="G12" s="12"/>
    </row>
    <row r="13" spans="1:15" ht="35.25" customHeight="1">
      <c r="A13" s="18"/>
      <c r="B13" s="18"/>
      <c r="C13" s="18"/>
      <c r="D13" s="18"/>
      <c r="E13" s="18"/>
      <c r="F13" s="18"/>
      <c r="G13" s="18"/>
      <c r="H13" s="18"/>
    </row>
    <row r="14" spans="1:15" ht="95.25" customHeight="1">
      <c r="A14" s="18"/>
      <c r="B14" s="18"/>
      <c r="C14" s="18"/>
      <c r="D14" s="18"/>
      <c r="E14" s="18"/>
      <c r="F14" s="18"/>
      <c r="G14" s="18"/>
      <c r="H14" s="18"/>
    </row>
  </sheetData>
  <mergeCells count="3">
    <mergeCell ref="B1:G1"/>
    <mergeCell ref="A13:H13"/>
    <mergeCell ref="A14:H14"/>
  </mergeCells>
  <phoneticPr fontId="3" type="noConversion"/>
  <pageMargins left="0.75" right="0.75" top="1.75" bottom="1" header="0.75" footer="0.5"/>
  <pageSetup orientation="portrait"/>
  <headerFooter alignWithMargins="0">
    <oddHeader>&amp;L&amp;"Myriad Web Pro,Bold"&amp;12Name:
Date:                            Section: &amp;R&amp;"Myriad Web Pro,Bold"&amp;20B-22.04</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2013-08-13T14:41:39Z</cp:lastPrinted>
  <dcterms:created xsi:type="dcterms:W3CDTF">2007-01-29T16:43:50Z</dcterms:created>
  <dcterms:modified xsi:type="dcterms:W3CDTF">2020-05-21T15:40:55Z</dcterms:modified>
</cp:coreProperties>
</file>