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24226"/>
  <mc:AlternateContent xmlns:mc="http://schemas.openxmlformats.org/markup-compatibility/2006">
    <mc:Choice Requires="x15">
      <x15ac:absPath xmlns:x15ac="http://schemas.microsoft.com/office/spreadsheetml/2010/11/ac" url="/Users/larrywalther/Documents/Excel/Chapter23/xlsx/"/>
    </mc:Choice>
  </mc:AlternateContent>
  <xr:revisionPtr revIDLastSave="0" documentId="13_ncr:1_{0B8DE9C7-9EB5-8141-8E32-475AC417B4DE}" xr6:coauthVersionLast="36" xr6:coauthVersionMax="36" xr10:uidLastSave="{00000000-0000-0000-0000-000000000000}"/>
  <bookViews>
    <workbookView xWindow="3500" yWindow="1700" windowWidth="14120" windowHeight="11340" xr2:uid="{00000000-000D-0000-FFFF-FFFF00000000}"/>
  </bookViews>
  <sheets>
    <sheet name="Problem" sheetId="53" r:id="rId1"/>
    <sheet name="Worksheet" sheetId="56" r:id="rId2"/>
  </sheets>
  <calcPr calcId="181029"/>
</workbook>
</file>

<file path=xl/calcChain.xml><?xml version="1.0" encoding="utf-8"?>
<calcChain xmlns="http://schemas.openxmlformats.org/spreadsheetml/2006/main">
  <c r="C13" i="56" l="1"/>
  <c r="D4" i="56"/>
  <c r="D13" i="56"/>
  <c r="C4" i="56"/>
  <c r="B4" i="56"/>
  <c r="D18" i="56"/>
  <c r="B13" i="56"/>
  <c r="D29"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I-23.02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I-23.02</t>
        </r>
      </text>
    </comment>
  </commentList>
</comments>
</file>

<file path=xl/sharedStrings.xml><?xml version="1.0" encoding="utf-8"?>
<sst xmlns="http://schemas.openxmlformats.org/spreadsheetml/2006/main" count="33" uniqueCount="22">
  <si>
    <t>Of the above costs, the product manager's salary is considered to be an uncontrollable fixed cost for each unit.  The only other costs are $275,000 of general and administrative costs incurred at the corporate level that are not traced to any particular product.</t>
    <phoneticPr fontId="3" type="noConversion"/>
  </si>
  <si>
    <t>(a)</t>
  </si>
  <si>
    <t>(b)</t>
  </si>
  <si>
    <t>Prepare a contribution income statement for each segment, revealing the segment margin.</t>
  </si>
  <si>
    <t>Prepare a "company total" contribution income statement for all three segments.</t>
  </si>
  <si>
    <t>(c)</t>
  </si>
  <si>
    <t>Evaluate Flash in a Flash's results, and comment as to why corporate management should look at segmented results in addition to overall corporate performance.</t>
  </si>
  <si>
    <t>Contribution Income Statements</t>
  </si>
  <si>
    <t>Combined Contribution Income Statements</t>
  </si>
  <si>
    <t>Net income</t>
  </si>
  <si>
    <t>The product managers are each authorized to engage a sales strategy.  SD's strategy is to rely exclusively on a manufacturer representative.  The manufacturer representative is paid 7% of sales.  CF's strategy is to utilize a salaried sales manager and print media advertising campaign at a fixed cost of $290,000.  MS's strategy is use an internet site at a fixed cost of $250,000, plus $0.10 per click.  The click rate is 50 times the number of units sold.</t>
  </si>
  <si>
    <t xml:space="preserve">Sales  </t>
  </si>
  <si>
    <t>Less:</t>
  </si>
  <si>
    <t>Segment margin</t>
  </si>
  <si>
    <t>SD</t>
  </si>
  <si>
    <t>CF</t>
  </si>
  <si>
    <t>MS</t>
  </si>
  <si>
    <t>Selling Price</t>
  </si>
  <si>
    <t>Variable Product Cost</t>
  </si>
  <si>
    <t>Units Sold</t>
  </si>
  <si>
    <t xml:space="preserve">Each product is managed by a product manager who is compensated with a fixed salary, as follows:
</t>
  </si>
  <si>
    <t>Flash in a Flash sells three types of digital memory devices: Secure Digital (SD), CompactFlash (CF), and Memory Sticks (MS).  
The following table reveals average per unit selling price, average per unit variable product cost, and the number of units sold during a recent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</si>
</sst>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1" formatCode="_(* #,##0_);_(* \(#,##0\);_(* &quot;-&quot;_);_(@_)"/>
    <numFmt numFmtId="164" formatCode="[$-409]dd\-mmm\-yy;@"/>
  </numFmts>
  <fonts count="17">
    <font>
      <sz val="10"/>
      <name val="Arial"/>
    </font>
    <font>
      <sz val="10"/>
      <name val="Arial"/>
      <family val="2"/>
    </font>
    <font>
      <sz val="12"/>
      <color indexed="12"/>
      <name val="Arial"/>
      <family val="2"/>
    </font>
    <font>
      <sz val="8"/>
      <name val="Verdana"/>
      <family val="2"/>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b/>
      <sz val="10"/>
      <color indexed="9"/>
      <name val="Myriad Pro"/>
    </font>
    <font>
      <b/>
      <sz val="20"/>
      <color rgb="FF000000"/>
      <name val="Myriad Web Pro"/>
    </font>
    <font>
      <u val="singleAccounting"/>
      <sz val="10"/>
      <name val="Myriad Pro"/>
    </font>
    <font>
      <u val="doubleAccounting"/>
      <sz val="10"/>
      <name val="Myriad Pro"/>
    </font>
    <font>
      <sz val="10"/>
      <name val="Calibri"/>
      <family val="2"/>
      <scheme val="minor"/>
    </font>
    <font>
      <b/>
      <sz val="10"/>
      <color indexed="9"/>
      <name val="Calibri"/>
      <family val="2"/>
      <scheme val="minor"/>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indexed="15"/>
        <bgColor indexed="64"/>
      </patternFill>
    </fill>
    <fill>
      <patternFill patternType="solid">
        <fgColor indexed="10"/>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s>
  <cellStyleXfs count="24">
    <xf numFmtId="0" fontId="0" fillId="0" borderId="0"/>
    <xf numFmtId="0" fontId="5" fillId="2" borderId="0" applyNumberFormat="0" applyBorder="0" applyAlignment="0"/>
    <xf numFmtId="0" fontId="4" fillId="3" borderId="0"/>
    <xf numFmtId="0" fontId="6" fillId="3" borderId="0">
      <alignment horizontal="center" vertical="center"/>
    </xf>
    <xf numFmtId="3" fontId="4" fillId="4" borderId="1">
      <alignment horizontal="right" vertical="center" wrapText="1"/>
    </xf>
    <xf numFmtId="0" fontId="7"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4" fillId="4" borderId="0">
      <alignment horizontal="center" vertical="center" wrapText="1"/>
    </xf>
    <xf numFmtId="0" fontId="9" fillId="4" borderId="4">
      <alignment horizontal="justify" vertical="center" wrapText="1"/>
    </xf>
    <xf numFmtId="0" fontId="2" fillId="5" borderId="0" applyFont="0" applyAlignment="0">
      <alignment horizontal="center" vertical="center" wrapText="1"/>
    </xf>
    <xf numFmtId="0" fontId="6"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6"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1" fillId="0" borderId="0"/>
    <xf numFmtId="0" fontId="4" fillId="4" borderId="0" applyFill="0">
      <alignment horizontal="justify" vertical="top" wrapText="1"/>
    </xf>
    <xf numFmtId="0" fontId="7"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6" fillId="10" borderId="0" applyNumberFormat="0" applyAlignment="0"/>
  </cellStyleXfs>
  <cellXfs count="55">
    <xf numFmtId="0" fontId="0" fillId="0" borderId="0" xfId="0"/>
    <xf numFmtId="0" fontId="8" fillId="0" borderId="0" xfId="0" applyFont="1"/>
    <xf numFmtId="0" fontId="8" fillId="0" borderId="0" xfId="0" applyFont="1" applyAlignment="1">
      <alignment vertical="center"/>
    </xf>
    <xf numFmtId="42" fontId="8" fillId="0" borderId="0" xfId="0" applyNumberFormat="1" applyFont="1" applyFill="1" applyAlignment="1">
      <alignment vertical="center"/>
    </xf>
    <xf numFmtId="0" fontId="8" fillId="0" borderId="9" xfId="0" applyFont="1" applyBorder="1" applyAlignment="1">
      <alignment horizontal="center" vertical="center"/>
    </xf>
    <xf numFmtId="0" fontId="8" fillId="11" borderId="0" xfId="0" applyFont="1" applyFill="1" applyAlignment="1">
      <alignment horizontal="left" vertical="center"/>
    </xf>
    <xf numFmtId="42" fontId="13" fillId="11" borderId="0" xfId="0" applyNumberFormat="1" applyFont="1" applyFill="1" applyAlignment="1">
      <alignment vertical="center"/>
    </xf>
    <xf numFmtId="0" fontId="8" fillId="0" borderId="0" xfId="0" applyFont="1" applyAlignment="1">
      <alignment wrapText="1"/>
    </xf>
    <xf numFmtId="0" fontId="8" fillId="0" borderId="0" xfId="0" applyFont="1" applyAlignment="1"/>
    <xf numFmtId="0" fontId="8" fillId="0" borderId="0" xfId="0" applyFont="1" applyFill="1" applyAlignment="1">
      <alignment horizontal="left" vertical="center"/>
    </xf>
    <xf numFmtId="41" fontId="13" fillId="0" borderId="0" xfId="0" applyNumberFormat="1" applyFont="1" applyFill="1" applyAlignment="1">
      <alignment vertical="center"/>
    </xf>
    <xf numFmtId="42" fontId="8" fillId="11" borderId="0" xfId="0" applyNumberFormat="1" applyFont="1" applyFill="1" applyAlignment="1">
      <alignment vertical="center"/>
    </xf>
    <xf numFmtId="41" fontId="13" fillId="11" borderId="0" xfId="0" applyNumberFormat="1" applyFont="1" applyFill="1" applyAlignment="1">
      <alignment vertical="center"/>
    </xf>
    <xf numFmtId="42" fontId="14" fillId="0" borderId="0" xfId="0" applyNumberFormat="1" applyFont="1" applyFill="1" applyAlignment="1">
      <alignment vertical="center"/>
    </xf>
    <xf numFmtId="0" fontId="11" fillId="3" borderId="0" xfId="0" applyFont="1" applyFill="1" applyAlignment="1">
      <alignment vertical="center"/>
    </xf>
    <xf numFmtId="42" fontId="13" fillId="0" borderId="0" xfId="0" applyNumberFormat="1" applyFont="1" applyFill="1" applyAlignment="1">
      <alignment vertical="center"/>
    </xf>
    <xf numFmtId="0" fontId="8" fillId="4" borderId="0" xfId="0" applyFont="1" applyFill="1" applyAlignment="1">
      <alignment horizontal="left" vertical="center"/>
    </xf>
    <xf numFmtId="41" fontId="13" fillId="4" borderId="0" xfId="0" applyNumberFormat="1" applyFont="1" applyFill="1" applyAlignment="1">
      <alignment vertical="center"/>
    </xf>
    <xf numFmtId="42" fontId="8" fillId="4" borderId="0" xfId="0" applyNumberFormat="1" applyFont="1" applyFill="1" applyAlignment="1">
      <alignment vertical="center"/>
    </xf>
    <xf numFmtId="42" fontId="14" fillId="4" borderId="0" xfId="0" applyNumberFormat="1" applyFont="1" applyFill="1" applyAlignment="1">
      <alignment vertical="center"/>
    </xf>
    <xf numFmtId="0" fontId="11" fillId="12" borderId="0" xfId="0" applyFont="1" applyFill="1" applyAlignment="1">
      <alignment horizontal="left" vertical="center"/>
    </xf>
    <xf numFmtId="42" fontId="11" fillId="12" borderId="0" xfId="0" applyNumberFormat="1" applyFont="1" applyFill="1" applyAlignment="1">
      <alignment vertical="center"/>
    </xf>
    <xf numFmtId="0" fontId="11" fillId="0" borderId="0" xfId="0" applyFont="1" applyFill="1" applyAlignment="1">
      <alignment horizontal="left" vertical="center"/>
    </xf>
    <xf numFmtId="42" fontId="11" fillId="0" borderId="0" xfId="0" applyNumberFormat="1" applyFont="1" applyFill="1" applyAlignment="1">
      <alignment vertical="center"/>
    </xf>
    <xf numFmtId="0" fontId="8" fillId="0" borderId="0" xfId="0" applyFont="1" applyFill="1" applyAlignment="1"/>
    <xf numFmtId="0" fontId="8" fillId="0" borderId="0" xfId="0" applyFont="1" applyFill="1" applyAlignment="1">
      <alignment horizontal="left" vertical="center"/>
    </xf>
    <xf numFmtId="0" fontId="8" fillId="0" borderId="0" xfId="0" applyFont="1" applyAlignment="1">
      <alignment horizontal="left"/>
    </xf>
    <xf numFmtId="0" fontId="11" fillId="3" borderId="0" xfId="0" applyFont="1" applyFill="1" applyAlignment="1">
      <alignment horizontal="center" vertical="center"/>
    </xf>
    <xf numFmtId="0" fontId="11" fillId="12" borderId="0" xfId="0" applyFont="1" applyFill="1" applyAlignment="1">
      <alignment horizontal="center" vertical="center"/>
    </xf>
    <xf numFmtId="0" fontId="8" fillId="0" borderId="0" xfId="0" applyFont="1" applyFill="1" applyAlignment="1">
      <alignment horizontal="left" vertical="top" wrapText="1"/>
    </xf>
    <xf numFmtId="0" fontId="15" fillId="0" borderId="0" xfId="19" applyFont="1" applyFill="1">
      <alignment horizontal="justify" vertical="top" wrapText="1"/>
    </xf>
    <xf numFmtId="0" fontId="15" fillId="0" borderId="0" xfId="0" applyFont="1"/>
    <xf numFmtId="0" fontId="16" fillId="6" borderId="0" xfId="0" applyFont="1" applyFill="1" applyBorder="1" applyAlignment="1">
      <alignment vertical="top" wrapText="1"/>
    </xf>
    <xf numFmtId="0" fontId="16" fillId="6"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5" fillId="8" borderId="0" xfId="0" applyFont="1" applyFill="1" applyAlignment="1">
      <alignment horizontal="center" vertical="center"/>
    </xf>
    <xf numFmtId="6" fontId="15" fillId="8" borderId="0" xfId="0" applyNumberFormat="1" applyFont="1" applyFill="1" applyAlignment="1">
      <alignment horizontal="center" vertical="center"/>
    </xf>
    <xf numFmtId="42" fontId="15" fillId="8" borderId="0" xfId="0" applyNumberFormat="1" applyFont="1" applyFill="1" applyAlignment="1">
      <alignment vertical="center"/>
    </xf>
    <xf numFmtId="3" fontId="15" fillId="8" borderId="0" xfId="0" applyNumberFormat="1" applyFont="1" applyFill="1" applyAlignment="1">
      <alignment horizontal="center" vertical="center"/>
    </xf>
    <xf numFmtId="3" fontId="15" fillId="0" borderId="0" xfId="0" applyNumberFormat="1" applyFont="1" applyFill="1" applyAlignment="1">
      <alignment horizontal="center" vertical="center"/>
    </xf>
    <xf numFmtId="0" fontId="15" fillId="0" borderId="0" xfId="0" applyFont="1" applyAlignment="1">
      <alignment vertical="center"/>
    </xf>
    <xf numFmtId="0" fontId="15" fillId="8" borderId="0" xfId="0" applyFont="1" applyFill="1" applyAlignment="1">
      <alignment horizontal="right" vertical="center" wrapText="1"/>
    </xf>
    <xf numFmtId="0" fontId="15" fillId="8" borderId="0" xfId="0" applyFont="1" applyFill="1" applyAlignment="1">
      <alignment vertical="center"/>
    </xf>
    <xf numFmtId="0" fontId="16" fillId="6" borderId="0" xfId="0" applyFont="1" applyFill="1" applyBorder="1" applyAlignment="1">
      <alignment horizontal="center" vertical="center"/>
    </xf>
    <xf numFmtId="6" fontId="16" fillId="6" borderId="0" xfId="0" applyNumberFormat="1" applyFont="1" applyFill="1" applyBorder="1" applyAlignment="1">
      <alignment horizontal="center" vertical="center"/>
    </xf>
    <xf numFmtId="0" fontId="16" fillId="6" borderId="0" xfId="0" applyFont="1" applyFill="1" applyBorder="1" applyAlignment="1">
      <alignment vertical="center"/>
    </xf>
    <xf numFmtId="3" fontId="16" fillId="6" borderId="0"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xf>
    <xf numFmtId="0" fontId="15" fillId="0" borderId="0" xfId="0" applyFont="1" applyAlignment="1">
      <alignment horizontal="left" vertical="top" wrapText="1"/>
    </xf>
    <xf numFmtId="0" fontId="15" fillId="0" borderId="0" xfId="0" applyFont="1" applyFill="1" applyAlignment="1">
      <alignment horizontal="center" vertical="center"/>
    </xf>
    <xf numFmtId="6" fontId="15" fillId="0" borderId="0" xfId="0" applyNumberFormat="1" applyFont="1" applyFill="1" applyAlignment="1">
      <alignment horizontal="center" vertical="center"/>
    </xf>
    <xf numFmtId="42" fontId="15" fillId="0" borderId="0" xfId="0" applyNumberFormat="1" applyFont="1" applyFill="1" applyAlignment="1">
      <alignment vertical="center"/>
    </xf>
    <xf numFmtId="0" fontId="15" fillId="0" borderId="0" xfId="0" applyFont="1" applyFill="1" applyAlignment="1">
      <alignment horizontal="right" vertical="center" wrapText="1"/>
    </xf>
    <xf numFmtId="0" fontId="15" fillId="0" borderId="0" xfId="0" applyFont="1" applyFill="1" applyAlignment="1">
      <alignment horizontal="left" vertical="center" indent="3"/>
    </xf>
    <xf numFmtId="0" fontId="15" fillId="0" borderId="0" xfId="0" applyFont="1" applyAlignment="1">
      <alignment horizontal="left" vertical="top" wrapText="1"/>
    </xf>
  </cellXfs>
  <cellStyles count="24">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Normal 2" xfId="18" xr:uid="{00000000-0005-0000-0000-000012000000}"/>
    <cellStyle name="POA" xfId="19" xr:uid="{00000000-0005-0000-0000-000013000000}"/>
    <cellStyle name="POAanswer" xfId="20" xr:uid="{00000000-0005-0000-0000-000014000000}"/>
    <cellStyle name="POAhead" xfId="21" xr:uid="{00000000-0005-0000-0000-000015000000}"/>
    <cellStyle name="trialbody" xfId="22" xr:uid="{00000000-0005-0000-0000-000016000000}"/>
    <cellStyle name="trialhead" xfId="23" xr:uid="{00000000-0005-0000-0000-00001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22238"/>
      <rgbColor rgb="001FB714"/>
      <rgbColor rgb="000000D4"/>
      <rgbColor rgb="00FCF305"/>
      <rgbColor rgb="00F3EBEA"/>
      <rgbColor rgb="00F6F7F5"/>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E8E4"/>
      <rgbColor rgb="00CCFFCC"/>
      <rgbColor rgb="00FFFF99"/>
      <rgbColor rgb="0099CCFF"/>
      <rgbColor rgb="00EAD9D6"/>
      <rgbColor rgb="00CC99FF"/>
      <rgbColor rgb="00F8EFE7"/>
      <rgbColor rgb="003366FF"/>
      <rgbColor rgb="0033CCCC"/>
      <rgbColor rgb="0099CC00"/>
      <rgbColor rgb="0088462B"/>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showGridLines="0" tabSelected="1" zoomScaleNormal="100" workbookViewId="0">
      <selection sqref="A1:G1"/>
    </sheetView>
  </sheetViews>
  <sheetFormatPr baseColWidth="10" defaultColWidth="8.83203125" defaultRowHeight="14"/>
  <cols>
    <col min="1" max="1" width="8.5" style="31" customWidth="1"/>
    <col min="2" max="2" width="17.5" style="31" customWidth="1"/>
    <col min="3" max="3" width="2.6640625" style="31" customWidth="1"/>
    <col min="4" max="4" width="17.5" style="31" customWidth="1"/>
    <col min="5" max="5" width="2.6640625" style="31" customWidth="1"/>
    <col min="6" max="6" width="17.5" style="31" customWidth="1"/>
    <col min="7" max="7" width="14.83203125" style="31" customWidth="1"/>
    <col min="8" max="8" width="1.33203125" style="31" customWidth="1"/>
    <col min="9" max="9" width="0.83203125" style="31" customWidth="1"/>
    <col min="10" max="10" width="8.83203125" style="31"/>
    <col min="11" max="11" width="12.83203125" style="31" bestFit="1" customWidth="1"/>
    <col min="12" max="16384" width="8.83203125" style="31"/>
  </cols>
  <sheetData>
    <row r="1" spans="1:7" ht="85.5" customHeight="1">
      <c r="A1" s="30" t="s">
        <v>21</v>
      </c>
      <c r="B1" s="30"/>
      <c r="C1" s="30"/>
      <c r="D1" s="30"/>
      <c r="E1" s="30"/>
      <c r="F1" s="30"/>
      <c r="G1" s="30"/>
    </row>
    <row r="2" spans="1:7" ht="18" customHeight="1">
      <c r="A2" s="32"/>
      <c r="B2" s="33" t="s">
        <v>17</v>
      </c>
      <c r="C2" s="33"/>
      <c r="D2" s="33" t="s">
        <v>18</v>
      </c>
      <c r="E2" s="33"/>
      <c r="F2" s="33" t="s">
        <v>19</v>
      </c>
      <c r="G2" s="34"/>
    </row>
    <row r="3" spans="1:7" s="40" customFormat="1" ht="18" customHeight="1">
      <c r="A3" s="35" t="s">
        <v>14</v>
      </c>
      <c r="B3" s="36">
        <v>22</v>
      </c>
      <c r="C3" s="37"/>
      <c r="D3" s="36">
        <v>15</v>
      </c>
      <c r="E3" s="37"/>
      <c r="F3" s="38">
        <v>200000</v>
      </c>
      <c r="G3" s="39"/>
    </row>
    <row r="4" spans="1:7" s="40" customFormat="1" ht="18" customHeight="1">
      <c r="A4" s="35" t="s">
        <v>15</v>
      </c>
      <c r="B4" s="36">
        <v>20</v>
      </c>
      <c r="C4" s="41"/>
      <c r="D4" s="36">
        <v>12</v>
      </c>
      <c r="E4" s="41"/>
      <c r="F4" s="38">
        <v>150000</v>
      </c>
      <c r="G4" s="39"/>
    </row>
    <row r="5" spans="1:7" s="40" customFormat="1" ht="18" customHeight="1">
      <c r="A5" s="35" t="s">
        <v>16</v>
      </c>
      <c r="B5" s="36">
        <v>36</v>
      </c>
      <c r="C5" s="42"/>
      <c r="D5" s="36">
        <v>30</v>
      </c>
      <c r="E5" s="42"/>
      <c r="F5" s="38">
        <v>360000</v>
      </c>
      <c r="G5" s="39"/>
    </row>
    <row r="6" spans="1:7" s="40" customFormat="1" ht="7" customHeight="1">
      <c r="A6" s="43"/>
      <c r="B6" s="44"/>
      <c r="C6" s="45"/>
      <c r="D6" s="44"/>
      <c r="E6" s="45"/>
      <c r="F6" s="46"/>
      <c r="G6" s="47"/>
    </row>
    <row r="7" spans="1:7" s="40" customFormat="1" ht="15" customHeight="1"/>
    <row r="8" spans="1:7" ht="39.75" customHeight="1">
      <c r="A8" s="48" t="s">
        <v>20</v>
      </c>
      <c r="B8" s="48"/>
      <c r="C8" s="48"/>
      <c r="D8" s="48"/>
      <c r="E8" s="48"/>
      <c r="F8" s="48"/>
      <c r="G8" s="48"/>
    </row>
    <row r="9" spans="1:7" s="40" customFormat="1" ht="18" customHeight="1">
      <c r="A9" s="49" t="s">
        <v>14</v>
      </c>
      <c r="B9" s="50">
        <v>175000</v>
      </c>
      <c r="C9" s="51"/>
      <c r="D9" s="50"/>
      <c r="E9" s="51"/>
      <c r="F9" s="39"/>
      <c r="G9" s="39"/>
    </row>
    <row r="10" spans="1:7" s="40" customFormat="1" ht="18" customHeight="1">
      <c r="A10" s="49" t="s">
        <v>15</v>
      </c>
      <c r="B10" s="50">
        <v>180000</v>
      </c>
      <c r="C10" s="52"/>
      <c r="D10" s="50"/>
      <c r="E10" s="52"/>
      <c r="F10" s="39"/>
      <c r="G10" s="39"/>
    </row>
    <row r="11" spans="1:7" s="40" customFormat="1" ht="18" customHeight="1">
      <c r="A11" s="49" t="s">
        <v>16</v>
      </c>
      <c r="B11" s="50">
        <v>166000</v>
      </c>
      <c r="D11" s="50"/>
      <c r="F11" s="39"/>
      <c r="G11" s="39"/>
    </row>
    <row r="12" spans="1:7" s="40" customFormat="1" ht="13.5" customHeight="1">
      <c r="A12" s="53"/>
      <c r="B12" s="50"/>
      <c r="D12" s="50"/>
      <c r="F12" s="39"/>
      <c r="G12" s="39"/>
    </row>
    <row r="13" spans="1:7" ht="102" customHeight="1">
      <c r="A13" s="30" t="s">
        <v>10</v>
      </c>
      <c r="B13" s="30"/>
      <c r="C13" s="30"/>
      <c r="D13" s="30"/>
      <c r="E13" s="30"/>
      <c r="F13" s="30"/>
      <c r="G13" s="30"/>
    </row>
    <row r="14" spans="1:7" ht="76.5" customHeight="1">
      <c r="A14" s="30" t="s">
        <v>0</v>
      </c>
      <c r="B14" s="30"/>
      <c r="C14" s="30"/>
      <c r="D14" s="30"/>
      <c r="E14" s="30"/>
      <c r="F14" s="30"/>
      <c r="G14" s="30"/>
    </row>
    <row r="15" spans="1:7" ht="33" customHeight="1">
      <c r="A15" s="54" t="s">
        <v>1</v>
      </c>
      <c r="B15" s="48" t="s">
        <v>3</v>
      </c>
      <c r="C15" s="48"/>
      <c r="D15" s="48"/>
      <c r="E15" s="48"/>
      <c r="F15" s="48"/>
      <c r="G15" s="48"/>
    </row>
    <row r="16" spans="1:7" ht="21" customHeight="1">
      <c r="A16" s="54" t="s">
        <v>2</v>
      </c>
      <c r="B16" s="48" t="s">
        <v>4</v>
      </c>
      <c r="C16" s="48"/>
      <c r="D16" s="48"/>
      <c r="E16" s="48"/>
      <c r="F16" s="48"/>
      <c r="G16" s="48"/>
    </row>
    <row r="17" spans="1:7" ht="51" customHeight="1">
      <c r="A17" s="54" t="s">
        <v>5</v>
      </c>
      <c r="B17" s="30" t="s">
        <v>6</v>
      </c>
      <c r="C17" s="30"/>
      <c r="D17" s="30"/>
      <c r="E17" s="30"/>
      <c r="F17" s="30"/>
      <c r="G17" s="30"/>
    </row>
    <row r="18" spans="1:7" ht="10.5" customHeight="1"/>
  </sheetData>
  <mergeCells count="7">
    <mergeCell ref="B16:G16"/>
    <mergeCell ref="B17:G17"/>
    <mergeCell ref="A1:G1"/>
    <mergeCell ref="A8:G8"/>
    <mergeCell ref="A13:G13"/>
    <mergeCell ref="A14:G14"/>
    <mergeCell ref="B15:G15"/>
  </mergeCells>
  <phoneticPr fontId="3" type="noConversion"/>
  <pageMargins left="0.75" right="0.75" top="1.75" bottom="1" header="0.75" footer="0.5"/>
  <pageSetup orientation="portrait" horizontalDpi="1200" verticalDpi="1200"/>
  <headerFooter alignWithMargins="0">
    <oddHeader>&amp;L&amp;"Arial,Bold"&amp;20 &amp;R&amp;"Myriad Web Pro,Bold"&amp;20I-23.02</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showGridLines="0" zoomScaleNormal="100" workbookViewId="0">
      <selection sqref="A1:D1"/>
    </sheetView>
  </sheetViews>
  <sheetFormatPr baseColWidth="10" defaultColWidth="8.83203125" defaultRowHeight="14"/>
  <cols>
    <col min="1" max="1" width="32.33203125" style="1" customWidth="1"/>
    <col min="2" max="2" width="18.1640625" style="1" customWidth="1"/>
    <col min="3" max="4" width="16.33203125" style="1" customWidth="1"/>
    <col min="5" max="5" width="1.33203125" style="1" customWidth="1"/>
    <col min="6" max="6" width="0.83203125" style="1" customWidth="1"/>
    <col min="7" max="16384" width="8.83203125" style="1"/>
  </cols>
  <sheetData>
    <row r="1" spans="1:5" ht="18" customHeight="1">
      <c r="A1" s="25" t="s">
        <v>1</v>
      </c>
      <c r="B1" s="26"/>
      <c r="C1" s="26"/>
      <c r="D1" s="26"/>
    </row>
    <row r="2" spans="1:5" ht="18" customHeight="1">
      <c r="A2" s="27" t="s">
        <v>7</v>
      </c>
      <c r="B2" s="27"/>
      <c r="C2" s="27"/>
      <c r="D2" s="27"/>
    </row>
    <row r="3" spans="1:5" s="2" customFormat="1" ht="25.5" customHeight="1">
      <c r="B3" s="4" t="s">
        <v>14</v>
      </c>
      <c r="C3" s="4" t="s">
        <v>15</v>
      </c>
      <c r="D3" s="4" t="s">
        <v>16</v>
      </c>
    </row>
    <row r="4" spans="1:5" s="8" customFormat="1" ht="18" customHeight="1">
      <c r="A4" s="5" t="s">
        <v>11</v>
      </c>
      <c r="B4" s="6">
        <f>22*200000</f>
        <v>4400000</v>
      </c>
      <c r="C4" s="6">
        <f>20*150000</f>
        <v>3000000</v>
      </c>
      <c r="D4" s="6">
        <f>36*360000</f>
        <v>12960000</v>
      </c>
      <c r="E4" s="7"/>
    </row>
    <row r="5" spans="1:5" s="8" customFormat="1" ht="18" customHeight="1">
      <c r="A5" s="9" t="s">
        <v>12</v>
      </c>
      <c r="B5" s="10"/>
      <c r="C5" s="10"/>
      <c r="D5" s="10"/>
    </row>
    <row r="6" spans="1:5" s="8" customFormat="1" ht="18" customHeight="1">
      <c r="A6" s="5"/>
      <c r="B6" s="11"/>
      <c r="C6" s="11"/>
      <c r="D6" s="11"/>
    </row>
    <row r="7" spans="1:5" s="8" customFormat="1" ht="18" customHeight="1">
      <c r="A7" s="9"/>
      <c r="B7" s="10"/>
      <c r="C7" s="10"/>
      <c r="D7" s="10"/>
    </row>
    <row r="8" spans="1:5" s="8" customFormat="1" ht="18" customHeight="1">
      <c r="A8" s="5"/>
      <c r="B8" s="6"/>
      <c r="C8" s="6"/>
      <c r="D8" s="6"/>
    </row>
    <row r="9" spans="1:5" s="8" customFormat="1" ht="18" customHeight="1">
      <c r="A9" s="9"/>
      <c r="B9" s="3"/>
      <c r="C9" s="3"/>
      <c r="D9" s="3"/>
    </row>
    <row r="10" spans="1:5" s="8" customFormat="1" ht="18" customHeight="1">
      <c r="A10" s="5"/>
      <c r="B10" s="12"/>
      <c r="C10" s="12"/>
      <c r="D10" s="12"/>
    </row>
    <row r="11" spans="1:5" s="8" customFormat="1" ht="18" customHeight="1">
      <c r="A11" s="9"/>
      <c r="B11" s="3"/>
      <c r="C11" s="3"/>
      <c r="D11" s="3"/>
    </row>
    <row r="12" spans="1:5" s="8" customFormat="1" ht="18" customHeight="1">
      <c r="A12" s="5"/>
      <c r="B12" s="12"/>
      <c r="C12" s="12"/>
      <c r="D12" s="12"/>
    </row>
    <row r="13" spans="1:5" s="8" customFormat="1" ht="18" customHeight="1">
      <c r="A13" s="9" t="s">
        <v>13</v>
      </c>
      <c r="B13" s="13">
        <f>B11-B12</f>
        <v>0</v>
      </c>
      <c r="C13" s="13">
        <f>C11-C12</f>
        <v>0</v>
      </c>
      <c r="D13" s="13">
        <f>D11-D12</f>
        <v>0</v>
      </c>
    </row>
    <row r="14" spans="1:5" ht="7" customHeight="1">
      <c r="A14" s="14"/>
      <c r="B14" s="14"/>
      <c r="C14" s="14"/>
      <c r="D14" s="14"/>
    </row>
    <row r="15" spans="1:5" ht="15.75" customHeight="1"/>
    <row r="16" spans="1:5" ht="18" customHeight="1">
      <c r="A16" s="25" t="s">
        <v>2</v>
      </c>
      <c r="B16" s="26"/>
      <c r="C16" s="26"/>
      <c r="D16" s="26"/>
    </row>
    <row r="17" spans="1:5" ht="18" customHeight="1">
      <c r="A17" s="28" t="s">
        <v>8</v>
      </c>
      <c r="B17" s="28"/>
      <c r="C17" s="28"/>
      <c r="D17" s="28"/>
    </row>
    <row r="18" spans="1:5" s="8" customFormat="1" ht="18" customHeight="1">
      <c r="A18" s="9" t="s">
        <v>11</v>
      </c>
      <c r="B18" s="15"/>
      <c r="C18" s="15"/>
      <c r="D18" s="15">
        <f>SUM(B4:D4)</f>
        <v>20360000</v>
      </c>
      <c r="E18" s="7"/>
    </row>
    <row r="19" spans="1:5" s="8" customFormat="1" ht="18" customHeight="1">
      <c r="A19" s="16" t="s">
        <v>12</v>
      </c>
      <c r="B19" s="17"/>
      <c r="C19" s="17"/>
      <c r="D19" s="17"/>
    </row>
    <row r="20" spans="1:5" s="8" customFormat="1" ht="18" customHeight="1">
      <c r="A20" s="9"/>
      <c r="B20" s="3"/>
      <c r="C20" s="3"/>
      <c r="D20" s="3"/>
    </row>
    <row r="21" spans="1:5" s="8" customFormat="1" ht="18" customHeight="1">
      <c r="A21" s="16"/>
      <c r="B21" s="17"/>
      <c r="C21" s="17"/>
      <c r="D21" s="17"/>
    </row>
    <row r="22" spans="1:5" s="8" customFormat="1" ht="18" customHeight="1">
      <c r="A22" s="9"/>
      <c r="B22" s="15"/>
      <c r="C22" s="15"/>
      <c r="D22" s="15"/>
    </row>
    <row r="23" spans="1:5" s="8" customFormat="1" ht="18" customHeight="1">
      <c r="A23" s="16"/>
      <c r="B23" s="18"/>
      <c r="C23" s="18"/>
      <c r="D23" s="18"/>
    </row>
    <row r="24" spans="1:5" s="8" customFormat="1" ht="18" customHeight="1">
      <c r="A24" s="9"/>
      <c r="B24" s="10"/>
      <c r="C24" s="10"/>
      <c r="D24" s="10"/>
    </row>
    <row r="25" spans="1:5" s="8" customFormat="1" ht="18" customHeight="1">
      <c r="A25" s="16"/>
      <c r="B25" s="18"/>
      <c r="C25" s="18"/>
      <c r="D25" s="18"/>
    </row>
    <row r="26" spans="1:5" s="8" customFormat="1" ht="18" customHeight="1">
      <c r="A26" s="9"/>
      <c r="B26" s="10"/>
      <c r="C26" s="10"/>
      <c r="D26" s="10"/>
    </row>
    <row r="27" spans="1:5" s="8" customFormat="1" ht="18" customHeight="1">
      <c r="A27" s="16"/>
      <c r="B27" s="19"/>
      <c r="C27" s="19"/>
      <c r="D27" s="18"/>
    </row>
    <row r="28" spans="1:5" s="8" customFormat="1" ht="18" customHeight="1">
      <c r="A28" s="9"/>
      <c r="B28" s="10"/>
      <c r="C28" s="10"/>
      <c r="D28" s="10"/>
    </row>
    <row r="29" spans="1:5" s="8" customFormat="1" ht="18" customHeight="1">
      <c r="A29" s="16" t="s">
        <v>9</v>
      </c>
      <c r="B29" s="19"/>
      <c r="C29" s="19"/>
      <c r="D29" s="19">
        <f>D27-D28</f>
        <v>0</v>
      </c>
    </row>
    <row r="30" spans="1:5" s="8" customFormat="1" ht="7" customHeight="1">
      <c r="A30" s="20"/>
      <c r="B30" s="21"/>
      <c r="C30" s="21"/>
      <c r="D30" s="21"/>
    </row>
    <row r="31" spans="1:5" s="24" customFormat="1" ht="10" customHeight="1">
      <c r="A31" s="22"/>
      <c r="B31" s="23"/>
      <c r="C31" s="23"/>
      <c r="D31" s="23"/>
    </row>
    <row r="32" spans="1:5" s="8" customFormat="1" ht="18" customHeight="1">
      <c r="A32" s="25" t="s">
        <v>5</v>
      </c>
      <c r="B32" s="26"/>
      <c r="C32" s="26"/>
      <c r="D32" s="26"/>
    </row>
    <row r="33" spans="1:4" ht="38" customHeight="1">
      <c r="A33" s="29"/>
      <c r="B33" s="29"/>
      <c r="C33" s="29"/>
      <c r="D33" s="29"/>
    </row>
    <row r="34" spans="1:4" ht="6.75" customHeight="1"/>
  </sheetData>
  <mergeCells count="6">
    <mergeCell ref="A33:D33"/>
    <mergeCell ref="A1:D1"/>
    <mergeCell ref="A2:D2"/>
    <mergeCell ref="A16:D16"/>
    <mergeCell ref="A17:D17"/>
    <mergeCell ref="A32:D32"/>
  </mergeCells>
  <phoneticPr fontId="3" type="noConversion"/>
  <pageMargins left="1.3888888888888888E-2" right="0.75" top="1.3888888888888888E-2" bottom="1" header="0.75" footer="0.5"/>
  <pageSetup orientation="portrait" horizontalDpi="1200" verticalDpi="1200"/>
  <headerFooter alignWithMargins="0"/>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2013-09-09T16:12:51Z</cp:lastPrinted>
  <dcterms:created xsi:type="dcterms:W3CDTF">2007-01-29T16:43:50Z</dcterms:created>
  <dcterms:modified xsi:type="dcterms:W3CDTF">2020-05-21T15:59:24Z</dcterms:modified>
</cp:coreProperties>
</file>