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6/xlsx/"/>
    </mc:Choice>
  </mc:AlternateContent>
  <xr:revisionPtr revIDLastSave="0" documentId="13_ncr:1_{B01D22F1-12DE-F940-B8C4-AEA47DCD4C90}" xr6:coauthVersionLast="36" xr6:coauthVersionMax="36" xr10:uidLastSave="{00000000-0000-0000-0000-000000000000}"/>
  <bookViews>
    <workbookView xWindow="3480" yWindow="1640" windowWidth="13880" windowHeight="11240" xr2:uid="{00000000-000D-0000-FFFF-FFFF00000000}"/>
  </bookViews>
  <sheets>
    <sheet name="Problem(a)" sheetId="40" r:id="rId1"/>
    <sheet name="Problem(b)" sheetId="39" r:id="rId2"/>
    <sheet name="Problem(c)" sheetId="38" r:id="rId3"/>
    <sheet name="Worksheet(a)" sheetId="41" r:id="rId4"/>
    <sheet name="Worksheet(b)" sheetId="42" r:id="rId5"/>
  </sheets>
  <externalReferences>
    <externalReference r:id="rId6"/>
    <externalReference r:id="rId7"/>
    <externalReference r:id="rId8"/>
  </externalReferences>
  <definedNames>
    <definedName name="accounts">[1]Problem!#REF!</definedName>
    <definedName name="date">[1]Problem!#REF!</definedName>
    <definedName name="description">[1]Problem!#REF!</definedName>
    <definedName name="hazard" localSheetId="4">#REF!</definedName>
    <definedName name="hazard">[2]Problem!#REF!</definedName>
    <definedName name="numbers">[3]Problem!#REF!</definedName>
    <definedName name="source">[3]Problem!#REF!</definedName>
  </definedNames>
  <calcPr calcId="181029"/>
</workbook>
</file>

<file path=xl/calcChain.xml><?xml version="1.0" encoding="utf-8"?>
<calcChain xmlns="http://schemas.openxmlformats.org/spreadsheetml/2006/main">
  <c r="E11" i="40" l="1"/>
  <c r="E13" i="40" s="1"/>
  <c r="E24" i="40"/>
  <c r="G5" i="39"/>
  <c r="G6" i="39"/>
  <c r="G7" i="39" s="1"/>
  <c r="G8" i="39" s="1"/>
  <c r="G9" i="39" s="1"/>
  <c r="G10" i="39" s="1"/>
  <c r="G11" i="39" s="1"/>
  <c r="G12" i="39" s="1"/>
  <c r="G13" i="39" s="1"/>
  <c r="G14" i="39" s="1"/>
  <c r="G15" i="39" s="1"/>
  <c r="G16" i="39" s="1"/>
  <c r="G17" i="39" s="1"/>
  <c r="G18" i="39" s="1"/>
  <c r="G19" i="39" s="1"/>
  <c r="G20" i="39" s="1"/>
  <c r="G21" i="39" s="1"/>
  <c r="E22" i="39"/>
  <c r="F22" i="39"/>
  <c r="G14"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I-06.03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I-06.03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200-000001000000}">
      <text>
        <r>
          <rPr>
            <b/>
            <sz val="20"/>
            <color rgb="FF000000"/>
            <rFont val="Myriad Web Pro"/>
          </rPr>
          <t>I-06.03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300-000001000000}">
      <text>
        <r>
          <rPr>
            <b/>
            <sz val="20"/>
            <color indexed="81"/>
            <rFont val="Myriad Web Pro"/>
          </rPr>
          <t>I-06.03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400-000001000000}">
      <text>
        <r>
          <rPr>
            <b/>
            <sz val="20"/>
            <color rgb="FF000000"/>
            <rFont val="Myriad Web Pro"/>
          </rPr>
          <t>I-06.03</t>
        </r>
      </text>
    </comment>
  </commentList>
</comments>
</file>

<file path=xl/sharedStrings.xml><?xml version="1.0" encoding="utf-8"?>
<sst xmlns="http://schemas.openxmlformats.org/spreadsheetml/2006/main" count="99" uniqueCount="79">
  <si>
    <t>Post Office</t>
  </si>
  <si>
    <t xml:space="preserve">Add: </t>
  </si>
  <si>
    <t xml:space="preserve">Deduct: </t>
  </si>
  <si>
    <t>Mountain Home Bank</t>
  </si>
  <si>
    <t xml:space="preserve">121 Main Street  </t>
  </si>
  <si>
    <t xml:space="preserve"> Statement for: </t>
    <phoneticPr fontId="2" type="noConversion"/>
  </si>
  <si>
    <t>Quiet Moose Lodge</t>
    <phoneticPr fontId="2" type="noConversion"/>
  </si>
  <si>
    <t>Outstanding checks</t>
  </si>
  <si>
    <t>Ending balance per bank statement</t>
  </si>
  <si>
    <t>Deposits in transit</t>
  </si>
  <si>
    <t>Correct cash balance</t>
  </si>
  <si>
    <t>Ending balance per company records</t>
  </si>
  <si>
    <t xml:space="preserve">Add:  </t>
  </si>
  <si>
    <t>Interest earnings</t>
  </si>
  <si>
    <t>Service charges</t>
  </si>
  <si>
    <r>
      <t>Deduct:</t>
    </r>
    <r>
      <rPr>
        <sz val="9"/>
        <color indexed="10"/>
        <rFont val="Arial"/>
        <family val="2"/>
      </rPr>
      <t/>
    </r>
  </si>
  <si>
    <t>NSF returned check - maker, Stacey</t>
    <phoneticPr fontId="2" type="noConversion"/>
  </si>
  <si>
    <t>Date</t>
  </si>
  <si>
    <t>Accounts</t>
  </si>
  <si>
    <t>Debit</t>
  </si>
  <si>
    <t>Credit</t>
  </si>
  <si>
    <t>To record adjustments necessitated by bank reconciliation</t>
  </si>
  <si>
    <t>+</t>
  </si>
  <si>
    <t>-</t>
  </si>
  <si>
    <t xml:space="preserve">Interest earnings for </t>
  </si>
  <si>
    <t xml:space="preserve">Service charges for </t>
  </si>
  <si>
    <t>New balance</t>
  </si>
  <si>
    <t>CHECK</t>
  </si>
  <si>
    <t>NSF fee</t>
  </si>
  <si>
    <t>Monthly service fee</t>
  </si>
  <si>
    <t>DATE</t>
  </si>
  <si>
    <t>PARTY</t>
  </si>
  <si>
    <t>REF #</t>
  </si>
  <si>
    <t>DEPOSIT</t>
  </si>
  <si>
    <t>Balance</t>
  </si>
  <si>
    <t xml:space="preserve"> </t>
  </si>
  <si>
    <t>Void</t>
  </si>
  <si>
    <t>Deposit</t>
  </si>
  <si>
    <t xml:space="preserve">Statement date:  </t>
    <phoneticPr fontId="2" type="noConversion"/>
  </si>
  <si>
    <t>October 1, 20X4 through October 31, 20X4</t>
    <phoneticPr fontId="2" type="noConversion"/>
  </si>
  <si>
    <t>13 River Street</t>
    <phoneticPr fontId="2" type="noConversion"/>
  </si>
  <si>
    <t>Patawa Township</t>
    <phoneticPr fontId="2" type="noConversion"/>
  </si>
  <si>
    <t>Account # 474784</t>
    <phoneticPr fontId="2" type="noConversion"/>
  </si>
  <si>
    <t>CHECKING SUMMARY</t>
    <phoneticPr fontId="2" type="noConversion"/>
  </si>
  <si>
    <t>CHECKS AND OTHER DEBITS</t>
    <phoneticPr fontId="2" type="noConversion"/>
  </si>
  <si>
    <t>Check</t>
    <phoneticPr fontId="2" type="noConversion"/>
  </si>
  <si>
    <t>Date Paid</t>
    <phoneticPr fontId="2" type="noConversion"/>
  </si>
  <si>
    <t>Amount</t>
    <phoneticPr fontId="2" type="noConversion"/>
  </si>
  <si>
    <t>DEPOSITS AND OTHER CREDITS</t>
    <phoneticPr fontId="2" type="noConversion"/>
  </si>
  <si>
    <t>Date Posted</t>
    <phoneticPr fontId="2" type="noConversion"/>
  </si>
  <si>
    <t>Amount</t>
    <phoneticPr fontId="2" type="noConversion"/>
  </si>
  <si>
    <t>Customer deposit</t>
    <phoneticPr fontId="2" type="noConversion"/>
  </si>
  <si>
    <t>P.O. Box 5566</t>
    <phoneticPr fontId="2" type="noConversion"/>
  </si>
  <si>
    <t>Following is the September 30, 20X4 bank reconciliation for the Quiet Moose Lodge.  You are also provided with the October check register and bank statement.  Utilize this information to prepare October's bank reconciliation and related adjusting entry.  You may assume that any discrepancies between the check register and bank statement relate to recording errors in the accounts of the Quiet Moose, and not the bank.</t>
  </si>
  <si>
    <t>#3444</t>
  </si>
  <si>
    <t>#3446</t>
  </si>
  <si>
    <t>Previous statement balance on 9-30-X4</t>
  </si>
  <si>
    <t xml:space="preserve">Total of 14 withdrawals for </t>
  </si>
  <si>
    <t>Electronic funds tranfer - Patawa Water Co-op</t>
  </si>
  <si>
    <t>*3452*</t>
  </si>
  <si>
    <t>*3448*</t>
  </si>
  <si>
    <t>*3456*</t>
  </si>
  <si>
    <t>Gomez</t>
  </si>
  <si>
    <t>Bryers</t>
  </si>
  <si>
    <t>Morton</t>
  </si>
  <si>
    <t>Lee</t>
  </si>
  <si>
    <t>Morici</t>
  </si>
  <si>
    <t>LaCorx</t>
  </si>
  <si>
    <t>Benson</t>
  </si>
  <si>
    <t>Morgan</t>
  </si>
  <si>
    <t>Russell</t>
  </si>
  <si>
    <t>Lowen</t>
  </si>
  <si>
    <t>Nguen</t>
  </si>
  <si>
    <t>Behn</t>
  </si>
  <si>
    <t>Customer deposit</t>
  </si>
  <si>
    <t>Total of 5 deposits for</t>
  </si>
  <si>
    <t>GENERAL JOURNAL  </t>
    <phoneticPr fontId="2" type="noConversion"/>
  </si>
  <si>
    <t>Collection item -- note receivable ($6500 + interest)</t>
  </si>
  <si>
    <t>Credit card sales posting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</si>
</sst>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dd\-mmm\-yy;@"/>
    <numFmt numFmtId="165" formatCode="[$-409]d\-mmm;@"/>
  </numFmts>
  <fonts count="50">
    <font>
      <sz val="10"/>
      <name val="Arial"/>
    </font>
    <font>
      <sz val="10"/>
      <name val="Arial"/>
    </font>
    <font>
      <sz val="8"/>
      <name val="Arial"/>
    </font>
    <font>
      <sz val="12"/>
      <color indexed="12"/>
      <name val="Arial"/>
    </font>
    <font>
      <sz val="9"/>
      <color indexed="10"/>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b/>
      <sz val="20"/>
      <color indexed="81"/>
      <name val="Myriad Web Pro"/>
    </font>
    <font>
      <i/>
      <sz val="14"/>
      <color indexed="9"/>
      <name val="Myriad Web Pro"/>
    </font>
    <font>
      <b/>
      <sz val="10"/>
      <name val="Myriad Web Pro"/>
    </font>
    <font>
      <b/>
      <u/>
      <sz val="18"/>
      <color indexed="9"/>
      <name val="Trajan Pro"/>
    </font>
    <font>
      <i/>
      <sz val="10"/>
      <color indexed="9"/>
      <name val="Myriad Web Pro"/>
    </font>
    <font>
      <sz val="10"/>
      <color indexed="48"/>
      <name val="Myriad Web Pro"/>
    </font>
    <font>
      <i/>
      <sz val="14"/>
      <name val="Myriad Web Pro"/>
    </font>
    <font>
      <sz val="10"/>
      <name val="Calibri"/>
      <family val="2"/>
      <scheme val="minor"/>
    </font>
    <font>
      <sz val="10"/>
      <color indexed="12"/>
      <name val="Calibri"/>
      <family val="2"/>
      <scheme val="minor"/>
    </font>
    <font>
      <b/>
      <sz val="10"/>
      <color indexed="9"/>
      <name val="Calibri"/>
      <family val="2"/>
      <scheme val="minor"/>
    </font>
    <font>
      <sz val="10"/>
      <color indexed="16"/>
      <name val="Calibri"/>
      <family val="2"/>
      <scheme val="minor"/>
    </font>
    <font>
      <u val="singleAccounting"/>
      <sz val="10"/>
      <color indexed="16"/>
      <name val="Calibri"/>
      <family val="2"/>
      <scheme val="minor"/>
    </font>
    <font>
      <u val="singleAccounting"/>
      <sz val="10"/>
      <name val="Calibri"/>
      <family val="2"/>
      <scheme val="minor"/>
    </font>
    <font>
      <sz val="10"/>
      <color indexed="44"/>
      <name val="Calibri"/>
      <family val="2"/>
      <scheme val="minor"/>
    </font>
    <font>
      <u val="doubleAccounting"/>
      <sz val="10"/>
      <color indexed="44"/>
      <name val="Calibri"/>
      <family val="2"/>
      <scheme val="minor"/>
    </font>
    <font>
      <u val="doubleAccounting"/>
      <sz val="10"/>
      <name val="Calibri"/>
      <family val="2"/>
      <scheme val="minor"/>
    </font>
    <font>
      <b/>
      <sz val="20"/>
      <color rgb="FF000000"/>
      <name val="Myriad Web Pro"/>
    </font>
    <font>
      <b/>
      <sz val="10"/>
      <name val="Calibri"/>
      <family val="2"/>
      <scheme val="minor"/>
    </font>
    <font>
      <b/>
      <sz val="10"/>
      <color indexed="12"/>
      <name val="Calibri"/>
      <family val="2"/>
      <scheme val="minor"/>
    </font>
    <font>
      <i/>
      <sz val="10"/>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
      <patternFill patternType="solid">
        <fgColor indexed="5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64"/>
      </right>
      <top style="thin">
        <color indexed="48"/>
      </top>
      <bottom style="thin">
        <color indexed="48"/>
      </bottom>
      <diagonal/>
    </border>
    <border>
      <left style="thin">
        <color indexed="64"/>
      </left>
      <right style="thin">
        <color indexed="48"/>
      </right>
      <top style="thin">
        <color indexed="48"/>
      </top>
      <bottom style="thin">
        <color indexed="64"/>
      </bottom>
      <diagonal/>
    </border>
    <border>
      <left style="thin">
        <color indexed="48"/>
      </left>
      <right style="thin">
        <color indexed="64"/>
      </right>
      <top style="thin">
        <color indexed="48"/>
      </top>
      <bottom style="thin">
        <color indexed="64"/>
      </bottom>
      <diagonal/>
    </border>
    <border>
      <left style="thin">
        <color indexed="48"/>
      </left>
      <right style="thin">
        <color indexed="48"/>
      </right>
      <top style="thin">
        <color indexed="48"/>
      </top>
      <bottom style="thin">
        <color indexed="64"/>
      </bottom>
      <diagonal/>
    </border>
    <border>
      <left style="thin">
        <color indexed="64"/>
      </left>
      <right style="thin">
        <color indexed="52"/>
      </right>
      <top/>
      <bottom style="thin">
        <color indexed="52"/>
      </bottom>
      <diagonal/>
    </border>
    <border>
      <left style="thin">
        <color indexed="52"/>
      </left>
      <right style="thin">
        <color indexed="52"/>
      </right>
      <top/>
      <bottom style="thin">
        <color indexed="52"/>
      </bottom>
      <diagonal/>
    </border>
    <border>
      <left style="thin">
        <color indexed="52"/>
      </left>
      <right style="thin">
        <color indexed="64"/>
      </right>
      <top/>
      <bottom style="thin">
        <color indexed="52"/>
      </bottom>
      <diagonal/>
    </border>
    <border>
      <left style="thin">
        <color indexed="64"/>
      </left>
      <right style="thin">
        <color indexed="52"/>
      </right>
      <top style="thin">
        <color indexed="52"/>
      </top>
      <bottom style="thin">
        <color indexed="52"/>
      </bottom>
      <diagonal/>
    </border>
    <border>
      <left style="thin">
        <color indexed="52"/>
      </left>
      <right style="thin">
        <color indexed="52"/>
      </right>
      <top style="thin">
        <color indexed="52"/>
      </top>
      <bottom style="thin">
        <color indexed="52"/>
      </bottom>
      <diagonal/>
    </border>
    <border>
      <left style="thin">
        <color indexed="52"/>
      </left>
      <right style="thin">
        <color indexed="64"/>
      </right>
      <top style="thin">
        <color indexed="52"/>
      </top>
      <bottom style="thin">
        <color indexed="52"/>
      </bottom>
      <diagonal/>
    </border>
    <border>
      <left style="thin">
        <color indexed="64"/>
      </left>
      <right style="thin">
        <color indexed="52"/>
      </right>
      <top style="thin">
        <color indexed="52"/>
      </top>
      <bottom style="thin">
        <color indexed="64"/>
      </bottom>
      <diagonal/>
    </border>
    <border>
      <left style="thin">
        <color indexed="52"/>
      </left>
      <right style="thin">
        <color indexed="64"/>
      </right>
      <top style="thin">
        <color indexed="52"/>
      </top>
      <bottom style="thin">
        <color indexed="64"/>
      </bottom>
      <diagonal/>
    </border>
    <border>
      <left style="thin">
        <color indexed="52"/>
      </left>
      <right style="thin">
        <color indexed="52"/>
      </right>
      <top style="thin">
        <color indexed="52"/>
      </top>
      <bottom style="thin">
        <color indexed="64"/>
      </bottom>
      <diagonal/>
    </border>
    <border>
      <left style="thin">
        <color indexed="64"/>
      </left>
      <right style="thin">
        <color indexed="48"/>
      </right>
      <top/>
      <bottom style="thin">
        <color indexed="48"/>
      </bottom>
      <diagonal/>
    </border>
    <border>
      <left style="thin">
        <color indexed="48"/>
      </left>
      <right style="thin">
        <color indexed="48"/>
      </right>
      <top/>
      <bottom style="thin">
        <color indexed="48"/>
      </bottom>
      <diagonal/>
    </border>
    <border>
      <left style="thin">
        <color indexed="48"/>
      </left>
      <right style="thin">
        <color indexed="64"/>
      </right>
      <top/>
      <bottom style="thin">
        <color indexed="48"/>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53"/>
      </right>
      <top style="thin">
        <color indexed="64"/>
      </top>
      <bottom/>
      <diagonal/>
    </border>
    <border>
      <left style="thin">
        <color indexed="53"/>
      </left>
      <right style="thin">
        <color indexed="53"/>
      </right>
      <top style="thin">
        <color indexed="64"/>
      </top>
      <bottom/>
      <diagonal/>
    </border>
    <border>
      <left style="thin">
        <color indexed="53"/>
      </left>
      <right style="thin">
        <color indexed="64"/>
      </right>
      <top style="thin">
        <color indexed="64"/>
      </top>
      <bottom/>
      <diagonal/>
    </border>
    <border>
      <left style="medium">
        <color indexed="64"/>
      </left>
      <right/>
      <top style="medium">
        <color indexed="64"/>
      </top>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9" fillId="21" borderId="0"/>
    <xf numFmtId="0" fontId="10" fillId="21" borderId="0">
      <alignment horizontal="center" vertical="center"/>
    </xf>
    <xf numFmtId="0" fontId="11" fillId="22" borderId="1" applyNumberFormat="0" applyAlignment="0" applyProtection="0"/>
    <xf numFmtId="0" fontId="12" fillId="23" borderId="2" applyNumberFormat="0" applyAlignment="0" applyProtection="0"/>
    <xf numFmtId="0" fontId="13" fillId="0" borderId="0" applyNumberFormat="0" applyFill="0" applyBorder="0" applyAlignment="0" applyProtection="0"/>
    <xf numFmtId="3" fontId="9" fillId="24" borderId="3">
      <alignment horizontal="right" vertical="center" wrapText="1"/>
    </xf>
    <xf numFmtId="0" fontId="14"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9"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10"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9" fillId="0" borderId="10" applyNumberFormat="0" applyFont="0" applyFill="0" applyAlignment="0">
      <alignment horizontal="center" vertical="center" wrapText="1"/>
    </xf>
    <xf numFmtId="164" fontId="9" fillId="27" borderId="11" applyNumberFormat="0" applyBorder="0" applyAlignment="0">
      <alignment horizontal="left" vertical="center" wrapText="1"/>
    </xf>
    <xf numFmtId="0" fontId="10" fillId="28" borderId="12" applyAlignment="0">
      <alignment vertical="center"/>
    </xf>
    <xf numFmtId="0" fontId="1" fillId="28" borderId="0">
      <alignment vertical="center"/>
    </xf>
    <xf numFmtId="164" fontId="9"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9" fillId="24" borderId="0" applyFill="0">
      <alignment horizontal="justify" vertical="top" wrapText="1"/>
    </xf>
    <xf numFmtId="0" fontId="26" fillId="0" borderId="0">
      <alignment horizontal="left" vertical="center" wrapText="1"/>
    </xf>
    <xf numFmtId="0" fontId="22" fillId="0" borderId="0">
      <alignment horizontal="left" vertical="center" wrapText="1"/>
    </xf>
    <xf numFmtId="0" fontId="27" fillId="0" borderId="0" applyNumberFormat="0" applyFill="0" applyBorder="0" applyAlignment="0" applyProtection="0"/>
    <xf numFmtId="0" fontId="28" fillId="0" borderId="17" applyNumberFormat="0" applyFill="0" applyAlignment="0" applyProtection="0"/>
    <xf numFmtId="0" fontId="9" fillId="31" borderId="0" applyNumberFormat="0" applyAlignment="0">
      <alignment vertical="center"/>
    </xf>
    <xf numFmtId="0" fontId="10" fillId="32" borderId="0" applyNumberFormat="0" applyAlignment="0"/>
    <xf numFmtId="0" fontId="29" fillId="0" borderId="0" applyNumberFormat="0" applyFill="0" applyBorder="0" applyAlignment="0" applyProtection="0"/>
  </cellStyleXfs>
  <cellXfs count="227">
    <xf numFmtId="0" fontId="0" fillId="0" borderId="0" xfId="0"/>
    <xf numFmtId="0" fontId="16" fillId="27" borderId="42" xfId="0" applyFont="1" applyFill="1" applyBorder="1" applyAlignment="1">
      <alignment horizontal="center" vertical="center" wrapText="1"/>
    </xf>
    <xf numFmtId="0" fontId="9" fillId="27" borderId="42" xfId="0" applyFont="1" applyFill="1" applyBorder="1" applyAlignment="1">
      <alignment wrapText="1"/>
    </xf>
    <xf numFmtId="0" fontId="9" fillId="0" borderId="43" xfId="0" applyFont="1" applyBorder="1"/>
    <xf numFmtId="0" fontId="9" fillId="0" borderId="0" xfId="0" applyFont="1" applyBorder="1"/>
    <xf numFmtId="0" fontId="9" fillId="0" borderId="44" xfId="0" applyFont="1" applyBorder="1"/>
    <xf numFmtId="0" fontId="9" fillId="0" borderId="46" xfId="0" applyFont="1" applyBorder="1"/>
    <xf numFmtId="0" fontId="9" fillId="0" borderId="0" xfId="0" applyFont="1"/>
    <xf numFmtId="0" fontId="9" fillId="0" borderId="48" xfId="0" applyFont="1" applyBorder="1"/>
    <xf numFmtId="0" fontId="32" fillId="0" borderId="0" xfId="0" applyFont="1" applyBorder="1"/>
    <xf numFmtId="0" fontId="9" fillId="28" borderId="44" xfId="0" applyFont="1" applyFill="1" applyBorder="1"/>
    <xf numFmtId="2" fontId="9" fillId="0" borderId="0" xfId="0" applyNumberFormat="1" applyFont="1"/>
    <xf numFmtId="0" fontId="9" fillId="0" borderId="52" xfId="0" applyFont="1" applyBorder="1"/>
    <xf numFmtId="0" fontId="34" fillId="27" borderId="53" xfId="49" applyFont="1" applyFill="1" applyBorder="1" applyAlignment="1">
      <alignment horizontal="center" vertical="center" wrapText="1"/>
    </xf>
    <xf numFmtId="0" fontId="9" fillId="27" borderId="54" xfId="0" applyFont="1" applyFill="1" applyBorder="1"/>
    <xf numFmtId="0" fontId="35" fillId="0" borderId="0" xfId="0" applyFont="1" applyBorder="1" applyAlignment="1">
      <alignment horizontal="center"/>
    </xf>
    <xf numFmtId="0" fontId="9" fillId="0" borderId="46" xfId="0" applyFont="1" applyBorder="1" applyAlignment="1">
      <alignment wrapText="1"/>
    </xf>
    <xf numFmtId="0" fontId="9" fillId="27" borderId="42" xfId="0" applyFont="1" applyFill="1" applyBorder="1" applyAlignment="1">
      <alignment horizontal="right" wrapText="1"/>
    </xf>
    <xf numFmtId="0" fontId="33" fillId="28" borderId="58" xfId="49" applyFont="1" applyBorder="1" applyAlignment="1">
      <alignment horizontal="center" wrapText="1"/>
    </xf>
    <xf numFmtId="0" fontId="33" fillId="28" borderId="49" xfId="49" applyFont="1" applyBorder="1" applyAlignment="1">
      <alignment horizontal="center" wrapText="1"/>
    </xf>
    <xf numFmtId="0" fontId="33" fillId="28" borderId="43" xfId="49" applyFont="1" applyBorder="1" applyAlignment="1">
      <alignment horizontal="center" wrapText="1"/>
    </xf>
    <xf numFmtId="0" fontId="33" fillId="28" borderId="0" xfId="49" applyFont="1" applyBorder="1" applyAlignment="1">
      <alignment horizontal="center" wrapText="1"/>
    </xf>
    <xf numFmtId="0" fontId="31" fillId="28" borderId="43" xfId="0" applyFont="1" applyFill="1" applyBorder="1" applyAlignment="1">
      <alignment horizontal="center" vertical="center" wrapText="1"/>
    </xf>
    <xf numFmtId="0" fontId="31" fillId="28" borderId="0" xfId="0" applyFont="1" applyFill="1" applyBorder="1" applyAlignment="1">
      <alignment horizontal="center" vertical="center" wrapText="1"/>
    </xf>
    <xf numFmtId="0" fontId="31" fillId="28" borderId="43" xfId="49"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56" applyFont="1" applyFill="1">
      <alignment horizontal="justify" vertical="top" wrapText="1"/>
    </xf>
    <xf numFmtId="0" fontId="38" fillId="0" borderId="0" xfId="0" applyFont="1" applyBorder="1" applyAlignment="1">
      <alignment horizontal="center" vertical="center" wrapText="1"/>
    </xf>
    <xf numFmtId="0" fontId="37" fillId="0" borderId="0" xfId="0" applyFont="1" applyBorder="1" applyAlignment="1"/>
    <xf numFmtId="0" fontId="37" fillId="0" borderId="0" xfId="56" applyFont="1" applyFill="1">
      <alignment horizontal="justify" vertical="top" wrapText="1"/>
    </xf>
    <xf numFmtId="0" fontId="39" fillId="32" borderId="50" xfId="62" applyFont="1" applyBorder="1" applyAlignment="1">
      <alignment horizontal="justify" vertical="top" wrapText="1"/>
    </xf>
    <xf numFmtId="0" fontId="39" fillId="32" borderId="42" xfId="62" applyFont="1" applyBorder="1" applyAlignment="1">
      <alignment horizontal="justify" vertical="top" wrapText="1"/>
    </xf>
    <xf numFmtId="0" fontId="39" fillId="32" borderId="51" xfId="62" applyFont="1" applyBorder="1" applyAlignment="1">
      <alignment horizontal="justify" vertical="top" wrapText="1"/>
    </xf>
    <xf numFmtId="0" fontId="38" fillId="0" borderId="0" xfId="0" applyFont="1" applyAlignment="1">
      <alignment vertical="center"/>
    </xf>
    <xf numFmtId="0" fontId="38" fillId="31" borderId="33" xfId="0" applyFont="1" applyFill="1" applyBorder="1" applyAlignment="1">
      <alignment vertical="center"/>
    </xf>
    <xf numFmtId="0" fontId="37" fillId="31" borderId="34" xfId="0" applyFont="1" applyFill="1" applyBorder="1" applyAlignment="1">
      <alignment horizontal="left" vertical="center" wrapText="1"/>
    </xf>
    <xf numFmtId="44" fontId="37" fillId="31" borderId="34" xfId="0" applyNumberFormat="1" applyFont="1" applyFill="1" applyBorder="1" applyAlignment="1">
      <alignment vertical="center"/>
    </xf>
    <xf numFmtId="8" fontId="37" fillId="31" borderId="35" xfId="0" applyNumberFormat="1" applyFont="1" applyFill="1" applyBorder="1" applyAlignment="1">
      <alignment vertical="center"/>
    </xf>
    <xf numFmtId="0" fontId="37" fillId="0" borderId="0" xfId="0" applyFont="1" applyBorder="1" applyAlignment="1">
      <alignment horizontal="right" vertical="center" wrapText="1"/>
    </xf>
    <xf numFmtId="0" fontId="37" fillId="0" borderId="0" xfId="0" applyFont="1" applyAlignment="1">
      <alignment vertical="center"/>
    </xf>
    <xf numFmtId="0" fontId="38" fillId="31" borderId="18" xfId="0" applyFont="1" applyFill="1" applyBorder="1" applyAlignment="1">
      <alignment vertical="center"/>
    </xf>
    <xf numFmtId="0" fontId="37" fillId="31" borderId="19" xfId="0" applyFont="1" applyFill="1" applyBorder="1" applyAlignment="1">
      <alignment horizontal="left" vertical="center" wrapText="1"/>
    </xf>
    <xf numFmtId="44" fontId="37" fillId="31" borderId="19" xfId="0" applyNumberFormat="1" applyFont="1" applyFill="1" applyBorder="1" applyAlignment="1">
      <alignment vertical="center"/>
    </xf>
    <xf numFmtId="44" fontId="37" fillId="31" borderId="20" xfId="0" applyNumberFormat="1" applyFont="1" applyFill="1" applyBorder="1" applyAlignment="1">
      <alignment vertical="center"/>
    </xf>
    <xf numFmtId="43" fontId="37" fillId="31" borderId="19" xfId="0" applyNumberFormat="1" applyFont="1" applyFill="1" applyBorder="1" applyAlignment="1">
      <alignment vertical="center"/>
    </xf>
    <xf numFmtId="43" fontId="37" fillId="31" borderId="20" xfId="0" applyNumberFormat="1" applyFont="1" applyFill="1" applyBorder="1" applyAlignment="1">
      <alignment vertical="center"/>
    </xf>
    <xf numFmtId="0" fontId="37" fillId="31" borderId="19" xfId="0" applyFont="1" applyFill="1" applyBorder="1" applyAlignment="1">
      <alignment horizontal="left" vertical="center" wrapText="1" indent="2"/>
    </xf>
    <xf numFmtId="0" fontId="40" fillId="31" borderId="19" xfId="0" applyFont="1" applyFill="1" applyBorder="1" applyAlignment="1">
      <alignment horizontal="left" vertical="center" wrapText="1"/>
    </xf>
    <xf numFmtId="43" fontId="41" fillId="31" borderId="19" xfId="0" applyNumberFormat="1" applyFont="1" applyFill="1" applyBorder="1" applyAlignment="1">
      <alignment vertical="center"/>
    </xf>
    <xf numFmtId="43" fontId="42" fillId="31" borderId="20" xfId="0" applyNumberFormat="1" applyFont="1" applyFill="1" applyBorder="1" applyAlignment="1">
      <alignment vertical="center"/>
    </xf>
    <xf numFmtId="0" fontId="40" fillId="31" borderId="19" xfId="0" applyFont="1" applyFill="1" applyBorder="1" applyAlignment="1">
      <alignment horizontal="left" vertical="center" wrapText="1" indent="2"/>
    </xf>
    <xf numFmtId="44" fontId="40" fillId="31" borderId="19" xfId="0" applyNumberFormat="1" applyFont="1" applyFill="1" applyBorder="1" applyAlignment="1">
      <alignment vertical="center"/>
    </xf>
    <xf numFmtId="0" fontId="40" fillId="31" borderId="19" xfId="0" applyFont="1" applyFill="1" applyBorder="1" applyAlignment="1">
      <alignment horizontal="left" vertical="center" wrapText="1" indent="4"/>
    </xf>
    <xf numFmtId="43" fontId="42" fillId="31" borderId="19" xfId="0" applyNumberFormat="1" applyFont="1" applyFill="1" applyBorder="1" applyAlignment="1">
      <alignment vertical="center"/>
    </xf>
    <xf numFmtId="0" fontId="38" fillId="0" borderId="0" xfId="0" applyFont="1" applyBorder="1" applyAlignment="1">
      <alignment vertical="center"/>
    </xf>
    <xf numFmtId="0" fontId="38" fillId="31" borderId="21" xfId="0" applyFont="1" applyFill="1" applyBorder="1" applyAlignment="1">
      <alignment vertical="center"/>
    </xf>
    <xf numFmtId="0" fontId="43" fillId="31" borderId="23" xfId="0" applyFont="1" applyFill="1" applyBorder="1" applyAlignment="1">
      <alignment horizontal="left" vertical="center" wrapText="1"/>
    </xf>
    <xf numFmtId="44" fontId="44" fillId="31" borderId="23" xfId="0" applyNumberFormat="1" applyFont="1" applyFill="1" applyBorder="1" applyAlignment="1">
      <alignment vertical="center"/>
    </xf>
    <xf numFmtId="44" fontId="45" fillId="31" borderId="22" xfId="0" applyNumberFormat="1" applyFont="1" applyFill="1" applyBorder="1" applyAlignment="1">
      <alignment vertical="center" wrapText="1"/>
    </xf>
    <xf numFmtId="0" fontId="37" fillId="0" borderId="0" xfId="0" applyFont="1" applyBorder="1" applyAlignment="1">
      <alignment vertical="center"/>
    </xf>
    <xf numFmtId="0" fontId="39" fillId="28" borderId="55" xfId="49" applyFont="1" applyBorder="1" applyAlignment="1">
      <alignment vertical="center"/>
    </xf>
    <xf numFmtId="0" fontId="39" fillId="28" borderId="56" xfId="49" applyFont="1" applyBorder="1" applyAlignment="1">
      <alignment vertical="center"/>
    </xf>
    <xf numFmtId="0" fontId="39" fillId="28" borderId="57" xfId="49" applyFont="1" applyBorder="1" applyAlignment="1">
      <alignment vertical="center"/>
    </xf>
    <xf numFmtId="0" fontId="38" fillId="33" borderId="24" xfId="0" applyFont="1" applyFill="1" applyBorder="1" applyAlignment="1">
      <alignment vertical="center"/>
    </xf>
    <xf numFmtId="0" fontId="37" fillId="33" borderId="25" xfId="0" applyFont="1" applyFill="1" applyBorder="1" applyAlignment="1">
      <alignment horizontal="left" vertical="center" wrapText="1"/>
    </xf>
    <xf numFmtId="49" fontId="37" fillId="33" borderId="25" xfId="0" applyNumberFormat="1" applyFont="1" applyFill="1" applyBorder="1" applyAlignment="1">
      <alignment horizontal="right" vertical="center" wrapText="1"/>
    </xf>
    <xf numFmtId="44" fontId="37" fillId="33" borderId="25" xfId="0" applyNumberFormat="1" applyFont="1" applyFill="1" applyBorder="1" applyAlignment="1">
      <alignment vertical="center"/>
    </xf>
    <xf numFmtId="8" fontId="37" fillId="33" borderId="26" xfId="0" applyNumberFormat="1" applyFont="1" applyFill="1" applyBorder="1" applyAlignment="1">
      <alignment vertical="center"/>
    </xf>
    <xf numFmtId="0" fontId="38" fillId="33" borderId="27" xfId="0" applyFont="1" applyFill="1" applyBorder="1" applyAlignment="1">
      <alignment vertical="center"/>
    </xf>
    <xf numFmtId="0" fontId="37" fillId="33" borderId="28" xfId="0" applyFont="1" applyFill="1" applyBorder="1" applyAlignment="1">
      <alignment horizontal="center" vertical="center" wrapText="1"/>
    </xf>
    <xf numFmtId="49" fontId="37" fillId="33" borderId="28" xfId="0" applyNumberFormat="1" applyFont="1" applyFill="1" applyBorder="1" applyAlignment="1">
      <alignment horizontal="right" vertical="center" wrapText="1"/>
    </xf>
    <xf numFmtId="44" fontId="37" fillId="33" borderId="28" xfId="0" applyNumberFormat="1" applyFont="1" applyFill="1" applyBorder="1" applyAlignment="1">
      <alignment vertical="center"/>
    </xf>
    <xf numFmtId="44" fontId="37" fillId="33" borderId="29" xfId="0" applyNumberFormat="1" applyFont="1" applyFill="1" applyBorder="1" applyAlignment="1">
      <alignment vertical="center"/>
    </xf>
    <xf numFmtId="0" fontId="37" fillId="33" borderId="28" xfId="0" applyFont="1" applyFill="1" applyBorder="1" applyAlignment="1">
      <alignment horizontal="left" vertical="center" wrapText="1"/>
    </xf>
    <xf numFmtId="0" fontId="37" fillId="33" borderId="28" xfId="0" applyFont="1" applyFill="1" applyBorder="1" applyAlignment="1">
      <alignment vertical="center"/>
    </xf>
    <xf numFmtId="0" fontId="37" fillId="33" borderId="29" xfId="0" applyFont="1" applyFill="1" applyBorder="1" applyAlignment="1">
      <alignment vertical="center"/>
    </xf>
    <xf numFmtId="8" fontId="37" fillId="0" borderId="0" xfId="0" applyNumberFormat="1" applyFont="1" applyAlignment="1">
      <alignment vertical="center"/>
    </xf>
    <xf numFmtId="0" fontId="37" fillId="33" borderId="28" xfId="0" applyFont="1" applyFill="1" applyBorder="1" applyAlignment="1">
      <alignment horizontal="left" vertical="center" wrapText="1" indent="2"/>
    </xf>
    <xf numFmtId="43" fontId="42" fillId="33" borderId="28" xfId="0" applyNumberFormat="1" applyFont="1" applyFill="1" applyBorder="1" applyAlignment="1">
      <alignment vertical="center"/>
    </xf>
    <xf numFmtId="43" fontId="37" fillId="33" borderId="28" xfId="0" applyNumberFormat="1" applyFont="1" applyFill="1" applyBorder="1" applyAlignment="1">
      <alignment vertical="center"/>
    </xf>
    <xf numFmtId="43" fontId="37" fillId="33" borderId="29" xfId="0" applyNumberFormat="1" applyFont="1" applyFill="1" applyBorder="1" applyAlignment="1">
      <alignment vertical="center"/>
    </xf>
    <xf numFmtId="0" fontId="40" fillId="33" borderId="28" xfId="0" applyFont="1" applyFill="1" applyBorder="1" applyAlignment="1">
      <alignment horizontal="left" vertical="center" wrapText="1"/>
    </xf>
    <xf numFmtId="43" fontId="41" fillId="33" borderId="28" xfId="0" applyNumberFormat="1" applyFont="1" applyFill="1" applyBorder="1" applyAlignment="1">
      <alignment vertical="center"/>
    </xf>
    <xf numFmtId="43" fontId="42" fillId="33" borderId="29" xfId="0" applyNumberFormat="1" applyFont="1" applyFill="1" applyBorder="1" applyAlignment="1">
      <alignment vertical="center"/>
    </xf>
    <xf numFmtId="0" fontId="40" fillId="33" borderId="28" xfId="0" applyFont="1" applyFill="1" applyBorder="1" applyAlignment="1">
      <alignment horizontal="left" vertical="center" wrapText="1" indent="2"/>
    </xf>
    <xf numFmtId="44" fontId="40" fillId="33" borderId="28" xfId="0" applyNumberFormat="1" applyFont="1" applyFill="1" applyBorder="1" applyAlignment="1">
      <alignment vertical="center"/>
    </xf>
    <xf numFmtId="0" fontId="38" fillId="33" borderId="30" xfId="0" applyFont="1" applyFill="1" applyBorder="1" applyAlignment="1">
      <alignment vertical="center"/>
    </xf>
    <xf numFmtId="0" fontId="43" fillId="33" borderId="32" xfId="0" applyFont="1" applyFill="1" applyBorder="1" applyAlignment="1">
      <alignment horizontal="left" vertical="center" wrapText="1"/>
    </xf>
    <xf numFmtId="42" fontId="44" fillId="33" borderId="32" xfId="0" applyNumberFormat="1" applyFont="1" applyFill="1" applyBorder="1" applyAlignment="1">
      <alignment horizontal="right" vertical="center" wrapText="1"/>
    </xf>
    <xf numFmtId="44" fontId="44" fillId="33" borderId="32" xfId="0" applyNumberFormat="1" applyFont="1" applyFill="1" applyBorder="1" applyAlignment="1">
      <alignment vertical="center"/>
    </xf>
    <xf numFmtId="44" fontId="45" fillId="33" borderId="31" xfId="0" applyNumberFormat="1" applyFont="1" applyFill="1" applyBorder="1" applyAlignment="1">
      <alignment vertical="center" wrapText="1"/>
    </xf>
    <xf numFmtId="0" fontId="37" fillId="0" borderId="0" xfId="0" applyFont="1"/>
    <xf numFmtId="0" fontId="37" fillId="0" borderId="0" xfId="0" applyFont="1" applyAlignment="1">
      <alignment wrapText="1"/>
    </xf>
    <xf numFmtId="0" fontId="37" fillId="31" borderId="40" xfId="0" applyFont="1" applyFill="1" applyBorder="1" applyAlignment="1">
      <alignment horizontal="center"/>
    </xf>
    <xf numFmtId="0" fontId="37" fillId="31" borderId="41" xfId="0" applyFont="1" applyFill="1" applyBorder="1" applyAlignment="1">
      <alignment horizontal="center"/>
    </xf>
    <xf numFmtId="0" fontId="37" fillId="0" borderId="0" xfId="0" applyFont="1" applyBorder="1"/>
    <xf numFmtId="0" fontId="37" fillId="0" borderId="36" xfId="0" applyFont="1" applyFill="1" applyBorder="1"/>
    <xf numFmtId="0" fontId="37" fillId="0" borderId="37" xfId="0" applyFont="1" applyFill="1" applyBorder="1"/>
    <xf numFmtId="16" fontId="37" fillId="0" borderId="36" xfId="0" applyNumberFormat="1" applyFont="1" applyFill="1" applyBorder="1" applyAlignment="1">
      <alignment horizontal="center"/>
    </xf>
    <xf numFmtId="0" fontId="37" fillId="0" borderId="37" xfId="0" applyFont="1" applyFill="1" applyBorder="1" applyAlignment="1">
      <alignment horizontal="center"/>
    </xf>
    <xf numFmtId="44" fontId="37" fillId="0" borderId="36" xfId="0" applyNumberFormat="1" applyFont="1" applyFill="1" applyBorder="1"/>
    <xf numFmtId="43" fontId="37" fillId="0" borderId="36" xfId="0" applyNumberFormat="1" applyFont="1" applyFill="1" applyBorder="1"/>
    <xf numFmtId="43" fontId="37" fillId="0" borderId="37" xfId="0" applyNumberFormat="1" applyFont="1" applyFill="1" applyBorder="1"/>
    <xf numFmtId="43" fontId="37" fillId="0" borderId="36" xfId="0" applyNumberFormat="1" applyFont="1" applyFill="1" applyBorder="1" applyAlignment="1"/>
    <xf numFmtId="43" fontId="37" fillId="0" borderId="36" xfId="0" applyNumberFormat="1" applyFont="1" applyFill="1" applyBorder="1" applyAlignment="1">
      <alignment horizontal="right"/>
    </xf>
    <xf numFmtId="43" fontId="42" fillId="0" borderId="36" xfId="0" applyNumberFormat="1" applyFont="1" applyFill="1" applyBorder="1"/>
    <xf numFmtId="14" fontId="37" fillId="0" borderId="36" xfId="0" applyNumberFormat="1" applyFont="1" applyFill="1" applyBorder="1"/>
    <xf numFmtId="44" fontId="45" fillId="0" borderId="36" xfId="0" applyNumberFormat="1" applyFont="1" applyFill="1" applyBorder="1"/>
    <xf numFmtId="2" fontId="37" fillId="0" borderId="37" xfId="0" applyNumberFormat="1" applyFont="1" applyFill="1" applyBorder="1"/>
    <xf numFmtId="14" fontId="37" fillId="0" borderId="38" xfId="0" applyNumberFormat="1" applyFont="1" applyFill="1" applyBorder="1"/>
    <xf numFmtId="0" fontId="37" fillId="0" borderId="38" xfId="0" applyFont="1" applyFill="1" applyBorder="1"/>
    <xf numFmtId="0" fontId="37" fillId="0" borderId="39" xfId="0" applyFont="1" applyFill="1" applyBorder="1" applyAlignment="1">
      <alignment horizontal="center"/>
    </xf>
    <xf numFmtId="2" fontId="37" fillId="0" borderId="38" xfId="0" applyNumberFormat="1" applyFont="1" applyFill="1" applyBorder="1"/>
    <xf numFmtId="2" fontId="37" fillId="0" borderId="39" xfId="0" applyNumberFormat="1" applyFont="1" applyFill="1" applyBorder="1"/>
    <xf numFmtId="14" fontId="37" fillId="0" borderId="0" xfId="0" applyNumberFormat="1" applyFont="1"/>
    <xf numFmtId="2" fontId="37" fillId="0" borderId="0" xfId="0" applyNumberFormat="1" applyFont="1"/>
    <xf numFmtId="2" fontId="37" fillId="0" borderId="0" xfId="0" applyNumberFormat="1" applyFont="1" applyFill="1"/>
    <xf numFmtId="0" fontId="37" fillId="0" borderId="49" xfId="0" applyFont="1" applyBorder="1" applyAlignment="1">
      <alignment horizontal="right" wrapText="1"/>
    </xf>
    <xf numFmtId="0" fontId="37" fillId="0" borderId="49" xfId="0" applyFont="1" applyBorder="1" applyAlignment="1">
      <alignment wrapText="1"/>
    </xf>
    <xf numFmtId="0" fontId="37" fillId="0" borderId="49" xfId="0" applyFont="1" applyBorder="1" applyAlignment="1">
      <alignment horizontal="left" wrapText="1"/>
    </xf>
    <xf numFmtId="0" fontId="37" fillId="0" borderId="49" xfId="0" applyFont="1" applyBorder="1" applyAlignment="1">
      <alignment horizontal="right" wrapText="1"/>
    </xf>
    <xf numFmtId="0" fontId="37" fillId="0" borderId="0" xfId="0" applyFont="1" applyBorder="1" applyAlignment="1">
      <alignment horizontal="right" wrapText="1"/>
    </xf>
    <xf numFmtId="0" fontId="37" fillId="0" borderId="0" xfId="0" applyFont="1" applyBorder="1" applyAlignment="1">
      <alignment wrapText="1"/>
    </xf>
    <xf numFmtId="0" fontId="37" fillId="0" borderId="0" xfId="0" applyFont="1" applyBorder="1" applyAlignment="1">
      <alignment wrapText="1"/>
    </xf>
    <xf numFmtId="0" fontId="37" fillId="0" borderId="43" xfId="0" applyFont="1" applyBorder="1" applyAlignment="1">
      <alignment horizontal="center"/>
    </xf>
    <xf numFmtId="0" fontId="47" fillId="0" borderId="0" xfId="0" applyFont="1" applyBorder="1" applyAlignment="1">
      <alignment horizontal="left"/>
    </xf>
    <xf numFmtId="4" fontId="37" fillId="0" borderId="0" xfId="0" applyNumberFormat="1" applyFont="1" applyBorder="1"/>
    <xf numFmtId="4" fontId="37" fillId="0" borderId="0" xfId="0" applyNumberFormat="1" applyFont="1" applyBorder="1" applyAlignment="1">
      <alignment horizontal="center" vertical="center"/>
    </xf>
    <xf numFmtId="0" fontId="37" fillId="0" borderId="43" xfId="0" applyFont="1" applyBorder="1"/>
    <xf numFmtId="4" fontId="37" fillId="0" borderId="0" xfId="0" applyNumberFormat="1" applyFont="1" applyBorder="1" applyAlignment="1">
      <alignment horizontal="left"/>
    </xf>
    <xf numFmtId="0" fontId="37" fillId="0" borderId="0" xfId="0" applyFont="1" applyFill="1" applyBorder="1"/>
    <xf numFmtId="0" fontId="37" fillId="0" borderId="45" xfId="0" applyFont="1" applyFill="1" applyBorder="1"/>
    <xf numFmtId="0" fontId="37" fillId="0" borderId="45" xfId="0" applyFont="1" applyBorder="1"/>
    <xf numFmtId="4" fontId="37" fillId="0" borderId="45" xfId="0" applyNumberFormat="1" applyFont="1" applyBorder="1" applyAlignment="1">
      <alignment horizontal="center" vertical="center"/>
    </xf>
    <xf numFmtId="4" fontId="37" fillId="0" borderId="45" xfId="0" applyNumberFormat="1" applyFont="1" applyBorder="1"/>
    <xf numFmtId="0" fontId="37" fillId="28" borderId="43" xfId="0" applyFont="1" applyFill="1" applyBorder="1"/>
    <xf numFmtId="0" fontId="37" fillId="28" borderId="0" xfId="0" applyFont="1" applyFill="1" applyBorder="1"/>
    <xf numFmtId="0" fontId="37" fillId="0" borderId="43" xfId="0" applyFont="1" applyBorder="1" applyAlignment="1">
      <alignment horizontal="center" wrapText="1"/>
    </xf>
    <xf numFmtId="0" fontId="37" fillId="0" borderId="0" xfId="0" applyFont="1" applyBorder="1" applyAlignment="1">
      <alignment horizontal="center"/>
    </xf>
    <xf numFmtId="0" fontId="37" fillId="0" borderId="43" xfId="0" applyFont="1" applyBorder="1" applyAlignment="1">
      <alignment wrapText="1"/>
    </xf>
    <xf numFmtId="165" fontId="37" fillId="0" borderId="0" xfId="0" applyNumberFormat="1" applyFont="1" applyBorder="1" applyAlignment="1">
      <alignment horizontal="center"/>
    </xf>
    <xf numFmtId="2" fontId="37" fillId="0" borderId="0" xfId="0" applyNumberFormat="1" applyFont="1" applyBorder="1" applyAlignment="1">
      <alignment horizontal="right"/>
    </xf>
    <xf numFmtId="165" fontId="37" fillId="0" borderId="0" xfId="0" applyNumberFormat="1" applyFont="1" applyBorder="1" applyAlignment="1">
      <alignment horizontal="left"/>
    </xf>
    <xf numFmtId="2" fontId="37" fillId="0" borderId="0" xfId="0" applyNumberFormat="1" applyFont="1" applyBorder="1"/>
    <xf numFmtId="2" fontId="37" fillId="0" borderId="0" xfId="0" applyNumberFormat="1" applyFont="1" applyFill="1" applyBorder="1" applyAlignment="1">
      <alignment horizontal="right"/>
    </xf>
    <xf numFmtId="0" fontId="47" fillId="0" borderId="0" xfId="0" applyFont="1" applyBorder="1" applyAlignment="1"/>
    <xf numFmtId="0" fontId="47" fillId="0" borderId="0" xfId="0" applyFont="1" applyBorder="1" applyAlignment="1"/>
    <xf numFmtId="0" fontId="37" fillId="0" borderId="43" xfId="0" applyFont="1" applyBorder="1" applyAlignment="1">
      <alignment wrapText="1"/>
    </xf>
    <xf numFmtId="0" fontId="37" fillId="0" borderId="47" xfId="0" applyFont="1" applyBorder="1"/>
    <xf numFmtId="0" fontId="37" fillId="0" borderId="46" xfId="0" applyFont="1" applyBorder="1"/>
    <xf numFmtId="165" fontId="37" fillId="0" borderId="46" xfId="0" applyNumberFormat="1" applyFont="1" applyBorder="1" applyAlignment="1">
      <alignment horizontal="left"/>
    </xf>
    <xf numFmtId="165" fontId="37" fillId="0" borderId="46" xfId="0" applyNumberFormat="1" applyFont="1" applyBorder="1" applyAlignment="1">
      <alignment horizontal="center"/>
    </xf>
    <xf numFmtId="2" fontId="37" fillId="0" borderId="46" xfId="0" applyNumberFormat="1" applyFont="1" applyFill="1" applyBorder="1" applyAlignment="1">
      <alignment horizontal="right"/>
    </xf>
    <xf numFmtId="0" fontId="38" fillId="0" borderId="0" xfId="0" applyFont="1" applyBorder="1" applyAlignment="1">
      <alignment wrapText="1"/>
    </xf>
    <xf numFmtId="0" fontId="37" fillId="0" borderId="0" xfId="0" applyFont="1" applyAlignment="1"/>
    <xf numFmtId="0" fontId="39" fillId="32" borderId="50" xfId="62" applyFont="1" applyBorder="1" applyAlignment="1">
      <alignment wrapText="1"/>
    </xf>
    <xf numFmtId="0" fontId="39" fillId="32" borderId="42" xfId="62" applyFont="1" applyBorder="1" applyAlignment="1"/>
    <xf numFmtId="0" fontId="39" fillId="32" borderId="51" xfId="62" applyFont="1" applyBorder="1" applyAlignment="1"/>
    <xf numFmtId="0" fontId="37" fillId="0" borderId="0" xfId="0" applyFont="1" applyAlignment="1"/>
    <xf numFmtId="0" fontId="37" fillId="0" borderId="33" xfId="0" applyFont="1" applyBorder="1" applyAlignment="1">
      <alignment vertical="center"/>
    </xf>
    <xf numFmtId="0" fontId="37" fillId="0" borderId="34" xfId="0" applyFont="1" applyBorder="1" applyAlignment="1">
      <alignment horizontal="left" vertical="center" wrapText="1"/>
    </xf>
    <xf numFmtId="4" fontId="37" fillId="0" borderId="34" xfId="0" applyNumberFormat="1" applyFont="1" applyBorder="1" applyAlignment="1">
      <alignment horizontal="right"/>
    </xf>
    <xf numFmtId="8" fontId="37" fillId="0" borderId="35" xfId="0" applyNumberFormat="1" applyFont="1" applyBorder="1" applyAlignment="1">
      <alignment vertical="center"/>
    </xf>
    <xf numFmtId="0" fontId="37" fillId="0" borderId="18" xfId="0" applyFont="1" applyBorder="1" applyAlignment="1">
      <alignment vertical="center"/>
    </xf>
    <xf numFmtId="0" fontId="37" fillId="0" borderId="19" xfId="0" applyFont="1" applyBorder="1" applyAlignment="1">
      <alignment horizontal="left" vertical="center" wrapText="1"/>
    </xf>
    <xf numFmtId="4" fontId="37" fillId="0" borderId="19" xfId="0" applyNumberFormat="1" applyFont="1" applyBorder="1" applyAlignment="1">
      <alignment horizontal="right"/>
    </xf>
    <xf numFmtId="44" fontId="37" fillId="0" borderId="20" xfId="0" applyNumberFormat="1" applyFont="1" applyBorder="1" applyAlignment="1">
      <alignment vertical="center"/>
    </xf>
    <xf numFmtId="43" fontId="37" fillId="0" borderId="20" xfId="0" applyNumberFormat="1"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horizontal="left" vertical="center" wrapText="1"/>
    </xf>
    <xf numFmtId="43" fontId="41" fillId="0" borderId="20" xfId="0" applyNumberFormat="1" applyFont="1" applyBorder="1" applyAlignment="1">
      <alignment vertical="center"/>
    </xf>
    <xf numFmtId="0" fontId="40" fillId="0" borderId="19" xfId="0" applyFont="1" applyBorder="1" applyAlignment="1">
      <alignment horizontal="left" vertical="center" wrapText="1" indent="2"/>
    </xf>
    <xf numFmtId="4" fontId="41" fillId="0" borderId="19" xfId="0" applyNumberFormat="1" applyFont="1" applyBorder="1" applyAlignment="1">
      <alignment horizontal="right" vertical="center"/>
    </xf>
    <xf numFmtId="4" fontId="42" fillId="0" borderId="19" xfId="0" applyNumberFormat="1" applyFont="1" applyBorder="1" applyAlignment="1">
      <alignment horizontal="right" vertical="center"/>
    </xf>
    <xf numFmtId="43" fontId="42" fillId="0" borderId="20" xfId="0" applyNumberFormat="1" applyFont="1" applyBorder="1" applyAlignment="1">
      <alignment vertical="center"/>
    </xf>
    <xf numFmtId="0" fontId="43" fillId="0" borderId="21" xfId="0" applyFont="1" applyBorder="1" applyAlignment="1">
      <alignment vertical="center"/>
    </xf>
    <xf numFmtId="0" fontId="43" fillId="0" borderId="23" xfId="0" applyFont="1" applyBorder="1" applyAlignment="1">
      <alignment horizontal="left" vertical="center" wrapText="1"/>
    </xf>
    <xf numFmtId="4" fontId="43" fillId="0" borderId="23" xfId="0" applyNumberFormat="1" applyFont="1" applyBorder="1" applyAlignment="1">
      <alignment horizontal="right" vertical="center" wrapText="1"/>
    </xf>
    <xf numFmtId="4" fontId="44" fillId="0" borderId="23" xfId="0" applyNumberFormat="1" applyFont="1" applyBorder="1" applyAlignment="1">
      <alignment horizontal="right" vertical="center" wrapText="1"/>
    </xf>
    <xf numFmtId="44" fontId="44" fillId="0" borderId="22" xfId="0" applyNumberFormat="1" applyFont="1" applyBorder="1" applyAlignment="1">
      <alignment vertical="center" wrapText="1"/>
    </xf>
    <xf numFmtId="0" fontId="39" fillId="28" borderId="50" xfId="49" applyFont="1" applyBorder="1" applyAlignment="1">
      <alignment vertical="center"/>
    </xf>
    <xf numFmtId="0" fontId="37" fillId="0" borderId="42" xfId="0" applyFont="1" applyBorder="1" applyAlignment="1">
      <alignment vertical="center"/>
    </xf>
    <xf numFmtId="0" fontId="37" fillId="0" borderId="51" xfId="0" applyFont="1" applyBorder="1" applyAlignment="1">
      <alignment vertical="center"/>
    </xf>
    <xf numFmtId="0" fontId="37" fillId="0" borderId="24" xfId="0" applyFont="1" applyBorder="1" applyAlignment="1">
      <alignment vertical="center"/>
    </xf>
    <xf numFmtId="0" fontId="37" fillId="0" borderId="25" xfId="0" applyFont="1" applyBorder="1" applyAlignment="1">
      <alignment horizontal="left" vertical="center" wrapText="1"/>
    </xf>
    <xf numFmtId="4" fontId="37" fillId="0" borderId="25" xfId="0" applyNumberFormat="1" applyFont="1" applyBorder="1" applyAlignment="1">
      <alignment horizontal="right" vertical="center" wrapText="1"/>
    </xf>
    <xf numFmtId="4" fontId="37" fillId="0" borderId="25" xfId="0" applyNumberFormat="1" applyFont="1" applyBorder="1" applyAlignment="1">
      <alignment horizontal="right" vertical="center"/>
    </xf>
    <xf numFmtId="8" fontId="37" fillId="0" borderId="26" xfId="0" applyNumberFormat="1" applyFont="1" applyBorder="1" applyAlignment="1">
      <alignment vertical="center"/>
    </xf>
    <xf numFmtId="0" fontId="37" fillId="0" borderId="27" xfId="0" applyFont="1" applyBorder="1" applyAlignment="1">
      <alignment vertical="center"/>
    </xf>
    <xf numFmtId="0" fontId="37" fillId="0" borderId="28" xfId="0" applyFont="1" applyBorder="1" applyAlignment="1">
      <alignment horizontal="center" vertical="center" wrapText="1"/>
    </xf>
    <xf numFmtId="4" fontId="37" fillId="0" borderId="28" xfId="0" applyNumberFormat="1" applyFont="1" applyBorder="1" applyAlignment="1">
      <alignment horizontal="right" vertical="center" wrapText="1"/>
    </xf>
    <xf numFmtId="4" fontId="37" fillId="0" borderId="28" xfId="0" applyNumberFormat="1" applyFont="1" applyBorder="1" applyAlignment="1">
      <alignment horizontal="right" vertical="center"/>
    </xf>
    <xf numFmtId="44" fontId="37" fillId="0" borderId="29" xfId="0" applyNumberFormat="1" applyFont="1" applyBorder="1" applyAlignment="1">
      <alignment vertical="center"/>
    </xf>
    <xf numFmtId="0" fontId="37" fillId="0" borderId="28" xfId="0" applyFont="1" applyBorder="1" applyAlignment="1">
      <alignment horizontal="left" vertical="center" wrapText="1"/>
    </xf>
    <xf numFmtId="0" fontId="37" fillId="0" borderId="29" xfId="0" applyFont="1" applyBorder="1" applyAlignment="1">
      <alignment vertical="center"/>
    </xf>
    <xf numFmtId="4" fontId="42" fillId="0" borderId="28" xfId="0" applyNumberFormat="1" applyFont="1" applyBorder="1" applyAlignment="1">
      <alignment horizontal="right" vertical="center"/>
    </xf>
    <xf numFmtId="43" fontId="37" fillId="0" borderId="29" xfId="0" applyNumberFormat="1" applyFont="1" applyBorder="1" applyAlignment="1">
      <alignment vertical="center"/>
    </xf>
    <xf numFmtId="0" fontId="40" fillId="0" borderId="27" xfId="0" applyFont="1" applyBorder="1" applyAlignment="1">
      <alignment vertical="center"/>
    </xf>
    <xf numFmtId="0" fontId="40" fillId="0" borderId="28" xfId="0" applyFont="1" applyBorder="1" applyAlignment="1">
      <alignment horizontal="left" vertical="center" wrapText="1"/>
    </xf>
    <xf numFmtId="4" fontId="41" fillId="0" borderId="28" xfId="0" applyNumberFormat="1" applyFont="1" applyBorder="1" applyAlignment="1">
      <alignment horizontal="right" vertical="center"/>
    </xf>
    <xf numFmtId="43" fontId="41" fillId="0" borderId="29" xfId="0" applyNumberFormat="1" applyFont="1" applyBorder="1" applyAlignment="1">
      <alignment vertical="center"/>
    </xf>
    <xf numFmtId="4" fontId="40" fillId="0" borderId="28" xfId="0" applyNumberFormat="1" applyFont="1" applyBorder="1" applyAlignment="1">
      <alignment horizontal="right" vertical="center"/>
    </xf>
    <xf numFmtId="0" fontId="40" fillId="0" borderId="29" xfId="0" applyFont="1" applyBorder="1" applyAlignment="1">
      <alignment vertical="center"/>
    </xf>
    <xf numFmtId="43" fontId="42" fillId="0" borderId="29" xfId="0" applyNumberFormat="1" applyFont="1" applyBorder="1" applyAlignment="1">
      <alignment vertical="center"/>
    </xf>
    <xf numFmtId="0" fontId="43" fillId="0" borderId="30" xfId="0" applyFont="1" applyBorder="1" applyAlignment="1">
      <alignment vertical="center"/>
    </xf>
    <xf numFmtId="0" fontId="43" fillId="0" borderId="32" xfId="0" applyFont="1" applyBorder="1" applyAlignment="1">
      <alignment horizontal="left" vertical="center" wrapText="1"/>
    </xf>
    <xf numFmtId="4" fontId="44" fillId="0" borderId="32" xfId="0" applyNumberFormat="1" applyFont="1" applyBorder="1" applyAlignment="1">
      <alignment horizontal="right" vertical="center" wrapText="1"/>
    </xf>
    <xf numFmtId="44" fontId="44" fillId="0" borderId="31" xfId="0" applyNumberFormat="1" applyFont="1" applyBorder="1" applyAlignment="1">
      <alignment vertical="center" wrapText="1"/>
    </xf>
    <xf numFmtId="0" fontId="38" fillId="0" borderId="0" xfId="0" applyFont="1"/>
    <xf numFmtId="0" fontId="38" fillId="0" borderId="0" xfId="0" applyFont="1" applyAlignment="1">
      <alignment wrapText="1"/>
    </xf>
    <xf numFmtId="0" fontId="39" fillId="25" borderId="5" xfId="39" applyFont="1" applyAlignment="1">
      <alignment vertical="center"/>
    </xf>
    <xf numFmtId="0" fontId="38" fillId="0" borderId="0" xfId="0" applyFont="1" applyAlignment="1">
      <alignment horizontal="center" vertical="center" wrapText="1"/>
    </xf>
    <xf numFmtId="0" fontId="39" fillId="25" borderId="5" xfId="39" applyFont="1" applyAlignment="1">
      <alignment horizontal="center" vertical="center" wrapText="1"/>
    </xf>
    <xf numFmtId="0" fontId="39" fillId="25" borderId="5" xfId="39" applyFont="1" applyAlignment="1">
      <alignment vertical="center" wrapText="1"/>
    </xf>
    <xf numFmtId="0" fontId="37" fillId="0" borderId="0" xfId="0" applyFont="1" applyAlignment="1">
      <alignment vertical="center" wrapText="1"/>
    </xf>
    <xf numFmtId="16" fontId="37" fillId="0" borderId="5" xfId="35" applyNumberFormat="1" applyFont="1" applyFill="1">
      <alignment horizontal="center" vertical="center" wrapText="1"/>
    </xf>
    <xf numFmtId="0" fontId="40" fillId="0" borderId="5" xfId="35" applyNumberFormat="1" applyFont="1" applyFill="1" applyAlignment="1">
      <alignment horizontal="left" vertical="center" wrapText="1"/>
    </xf>
    <xf numFmtId="0" fontId="38" fillId="0" borderId="5" xfId="35" applyNumberFormat="1" applyFont="1" applyFill="1" applyAlignment="1">
      <alignment vertical="center" wrapText="1"/>
    </xf>
    <xf numFmtId="4" fontId="37" fillId="0" borderId="5" xfId="35" applyNumberFormat="1" applyFont="1" applyFill="1" applyAlignment="1">
      <alignment horizontal="right" vertical="center" wrapText="1"/>
    </xf>
    <xf numFmtId="0" fontId="38" fillId="0" borderId="0" xfId="0" applyFont="1" applyAlignment="1">
      <alignment horizontal="center" vertical="center"/>
    </xf>
    <xf numFmtId="0" fontId="40" fillId="0" borderId="5" xfId="35" applyNumberFormat="1" applyFont="1" applyFill="1" applyAlignment="1">
      <alignment horizontal="left" vertical="center" wrapText="1" indent="1"/>
    </xf>
    <xf numFmtId="0" fontId="48" fillId="0" borderId="5" xfId="35" applyNumberFormat="1" applyFont="1" applyFill="1" applyAlignment="1">
      <alignment vertical="center" wrapText="1"/>
    </xf>
    <xf numFmtId="0" fontId="49" fillId="0" borderId="5" xfId="35" applyNumberFormat="1" applyFont="1" applyFill="1" applyAlignment="1">
      <alignment horizontal="justify" vertical="center" wrapText="1"/>
    </xf>
    <xf numFmtId="3" fontId="37" fillId="0" borderId="5" xfId="35" applyFont="1" applyFill="1" applyAlignment="1">
      <alignment horizontal="right" vertical="center" wrapText="1"/>
    </xf>
    <xf numFmtId="0" fontId="37" fillId="0" borderId="5" xfId="35" applyNumberFormat="1" applyFont="1" applyFill="1" applyAlignment="1">
      <alignment vertical="center" wrapText="1"/>
    </xf>
    <xf numFmtId="0" fontId="38" fillId="25" borderId="0" xfId="38" applyFont="1" applyAlignment="1">
      <alignment horizontal="center" vertical="center" wrapText="1"/>
    </xf>
    <xf numFmtId="0" fontId="38" fillId="25" borderId="0" xfId="38" applyFont="1" applyAlignment="1">
      <alignment vertical="center"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CC99FF"/>
      <rgbColor rgb="004C7C38"/>
      <rgbColor rgb="00D9DBDE"/>
      <rgbColor rgb="0033CCCC"/>
      <rgbColor rgb="00F6F7EC"/>
      <rgbColor rgb="00FFCC00"/>
      <rgbColor rgb="00E7EDDC"/>
      <rgbColor rgb="00C7D6B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3/B-03.07/B-03.07%20Instruc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6/B-06.03/B-06.03%20Instruc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showGridLines="0" tabSelected="1" zoomScaleNormal="100" workbookViewId="0">
      <selection sqref="A1:G1"/>
    </sheetView>
  </sheetViews>
  <sheetFormatPr baseColWidth="10" defaultColWidth="8.83203125" defaultRowHeight="14"/>
  <cols>
    <col min="1" max="1" width="3" style="91" customWidth="1"/>
    <col min="2" max="2" width="3.6640625" style="91" customWidth="1"/>
    <col min="3" max="3" width="34.83203125" style="91" customWidth="1"/>
    <col min="4" max="5" width="15.83203125" style="91" customWidth="1"/>
    <col min="6" max="6" width="3.6640625" style="91" customWidth="1"/>
    <col min="7" max="7" width="3" style="91" customWidth="1"/>
    <col min="8" max="8" width="1.1640625" style="91" customWidth="1"/>
    <col min="9" max="11" width="20.6640625" style="91" customWidth="1"/>
    <col min="12" max="16384" width="8.83203125" style="91"/>
  </cols>
  <sheetData>
    <row r="1" spans="1:10" s="28" customFormat="1" ht="92.25" customHeight="1">
      <c r="A1" s="26" t="s">
        <v>53</v>
      </c>
      <c r="B1" s="26"/>
      <c r="C1" s="26"/>
      <c r="D1" s="26"/>
      <c r="E1" s="26"/>
      <c r="F1" s="26"/>
      <c r="G1" s="26"/>
      <c r="H1" s="27"/>
    </row>
    <row r="2" spans="1:10" s="28" customFormat="1" ht="12" customHeight="1">
      <c r="A2" s="29"/>
      <c r="B2" s="30"/>
      <c r="C2" s="31"/>
      <c r="D2" s="31"/>
      <c r="E2" s="31"/>
      <c r="F2" s="32"/>
      <c r="G2" s="29"/>
      <c r="H2" s="27"/>
    </row>
    <row r="3" spans="1:10" s="39" customFormat="1" ht="19.5" customHeight="1">
      <c r="A3" s="33"/>
      <c r="B3" s="34"/>
      <c r="C3" s="35" t="s">
        <v>8</v>
      </c>
      <c r="D3" s="35"/>
      <c r="E3" s="36">
        <v>18344.07</v>
      </c>
      <c r="F3" s="37"/>
      <c r="G3" s="38"/>
    </row>
    <row r="4" spans="1:10" s="39" customFormat="1" ht="10.5" customHeight="1">
      <c r="A4" s="33"/>
      <c r="B4" s="40"/>
      <c r="C4" s="41"/>
      <c r="D4" s="41"/>
      <c r="E4" s="42"/>
      <c r="F4" s="43"/>
      <c r="G4" s="38"/>
    </row>
    <row r="5" spans="1:10" s="39" customFormat="1" ht="19.5" customHeight="1">
      <c r="A5" s="33"/>
      <c r="B5" s="40"/>
      <c r="C5" s="41" t="s">
        <v>1</v>
      </c>
      <c r="D5" s="41"/>
      <c r="E5" s="44"/>
      <c r="F5" s="45"/>
      <c r="G5" s="38"/>
    </row>
    <row r="6" spans="1:10" s="39" customFormat="1" ht="19.5" customHeight="1">
      <c r="A6" s="33"/>
      <c r="B6" s="40"/>
      <c r="C6" s="46" t="s">
        <v>9</v>
      </c>
      <c r="D6" s="41"/>
      <c r="E6" s="44">
        <v>2505.5500000000002</v>
      </c>
      <c r="F6" s="45"/>
      <c r="G6" s="38"/>
    </row>
    <row r="7" spans="1:10" s="39" customFormat="1" ht="10.5" customHeight="1">
      <c r="A7" s="33"/>
      <c r="B7" s="40"/>
      <c r="C7" s="41"/>
      <c r="D7" s="41"/>
      <c r="E7" s="44"/>
      <c r="F7" s="45"/>
      <c r="G7" s="38"/>
    </row>
    <row r="8" spans="1:10" s="39" customFormat="1" ht="19.5" customHeight="1">
      <c r="A8" s="33"/>
      <c r="B8" s="40"/>
      <c r="C8" s="47" t="s">
        <v>2</v>
      </c>
      <c r="D8" s="47"/>
      <c r="E8" s="48"/>
      <c r="F8" s="49"/>
      <c r="G8" s="38"/>
    </row>
    <row r="9" spans="1:10" s="39" customFormat="1" ht="19.5" customHeight="1">
      <c r="A9" s="33"/>
      <c r="B9" s="40"/>
      <c r="C9" s="50" t="s">
        <v>7</v>
      </c>
      <c r="D9" s="51"/>
      <c r="E9" s="48"/>
      <c r="F9" s="49"/>
      <c r="G9" s="38"/>
    </row>
    <row r="10" spans="1:10" s="39" customFormat="1" ht="19.5" customHeight="1">
      <c r="A10" s="33"/>
      <c r="B10" s="40"/>
      <c r="C10" s="52" t="s">
        <v>54</v>
      </c>
      <c r="D10" s="51">
        <v>175</v>
      </c>
      <c r="E10" s="48"/>
      <c r="F10" s="49"/>
      <c r="G10" s="38"/>
    </row>
    <row r="11" spans="1:10" s="39" customFormat="1" ht="19.5" customHeight="1">
      <c r="A11" s="33"/>
      <c r="B11" s="40"/>
      <c r="C11" s="52" t="s">
        <v>55</v>
      </c>
      <c r="D11" s="48">
        <v>1908.09</v>
      </c>
      <c r="E11" s="48">
        <f>SUM(D9:D11)*-1</f>
        <v>-2083.09</v>
      </c>
      <c r="F11" s="49"/>
      <c r="G11" s="38"/>
    </row>
    <row r="12" spans="1:10" s="39" customFormat="1" ht="10.5" customHeight="1">
      <c r="A12" s="33"/>
      <c r="B12" s="40"/>
      <c r="C12" s="41"/>
      <c r="D12" s="53"/>
      <c r="E12" s="53"/>
      <c r="F12" s="49"/>
      <c r="G12" s="38"/>
    </row>
    <row r="13" spans="1:10" s="39" customFormat="1" ht="19.5" customHeight="1">
      <c r="A13" s="54"/>
      <c r="B13" s="55"/>
      <c r="C13" s="56" t="s">
        <v>10</v>
      </c>
      <c r="D13" s="56"/>
      <c r="E13" s="57">
        <f>E3+E6+E11</f>
        <v>18766.53</v>
      </c>
      <c r="F13" s="58"/>
      <c r="G13" s="38"/>
    </row>
    <row r="14" spans="1:10" s="39" customFormat="1" ht="17.25" customHeight="1">
      <c r="A14" s="54"/>
      <c r="B14" s="54"/>
      <c r="C14" s="59"/>
      <c r="D14" s="59"/>
      <c r="E14" s="59"/>
      <c r="F14" s="59"/>
      <c r="G14" s="59"/>
      <c r="H14" s="59"/>
      <c r="I14" s="59"/>
      <c r="J14" s="59"/>
    </row>
    <row r="15" spans="1:10" s="39" customFormat="1" ht="17.25" customHeight="1">
      <c r="A15" s="54"/>
      <c r="B15" s="60"/>
      <c r="C15" s="61"/>
      <c r="D15" s="61"/>
      <c r="E15" s="61"/>
      <c r="F15" s="62"/>
      <c r="G15" s="59"/>
      <c r="H15" s="59"/>
      <c r="I15" s="59"/>
      <c r="J15" s="59"/>
    </row>
    <row r="16" spans="1:10" s="39" customFormat="1" ht="19.5" customHeight="1">
      <c r="A16" s="33"/>
      <c r="B16" s="63"/>
      <c r="C16" s="64" t="s">
        <v>11</v>
      </c>
      <c r="D16" s="65"/>
      <c r="E16" s="66">
        <v>18696.53</v>
      </c>
      <c r="F16" s="67"/>
    </row>
    <row r="17" spans="1:8" s="39" customFormat="1" ht="11.25" customHeight="1">
      <c r="A17" s="33"/>
      <c r="B17" s="68"/>
      <c r="C17" s="69"/>
      <c r="D17" s="70"/>
      <c r="E17" s="71"/>
      <c r="F17" s="72"/>
    </row>
    <row r="18" spans="1:8" s="39" customFormat="1" ht="19.5" customHeight="1">
      <c r="A18" s="33"/>
      <c r="B18" s="68"/>
      <c r="C18" s="73" t="s">
        <v>12</v>
      </c>
      <c r="D18" s="71"/>
      <c r="E18" s="74"/>
      <c r="F18" s="75"/>
      <c r="H18" s="76"/>
    </row>
    <row r="19" spans="1:8" s="39" customFormat="1" ht="19.5" customHeight="1">
      <c r="A19" s="33"/>
      <c r="B19" s="68"/>
      <c r="C19" s="77" t="s">
        <v>13</v>
      </c>
      <c r="D19" s="78"/>
      <c r="E19" s="79">
        <v>80</v>
      </c>
      <c r="F19" s="80"/>
    </row>
    <row r="20" spans="1:8" s="39" customFormat="1" ht="10.5" customHeight="1">
      <c r="A20" s="33"/>
      <c r="B20" s="68"/>
      <c r="C20" s="73"/>
      <c r="D20" s="78"/>
      <c r="E20" s="79"/>
      <c r="F20" s="80"/>
    </row>
    <row r="21" spans="1:8" s="39" customFormat="1" ht="19.5" customHeight="1">
      <c r="A21" s="33"/>
      <c r="B21" s="68"/>
      <c r="C21" s="81" t="s">
        <v>15</v>
      </c>
      <c r="D21" s="82"/>
      <c r="E21" s="82"/>
      <c r="F21" s="83"/>
    </row>
    <row r="22" spans="1:8" s="39" customFormat="1" ht="19.5" customHeight="1">
      <c r="A22" s="33"/>
      <c r="B22" s="68"/>
      <c r="C22" s="84" t="s">
        <v>14</v>
      </c>
      <c r="D22" s="85"/>
      <c r="E22" s="82">
        <v>-10</v>
      </c>
      <c r="F22" s="83"/>
    </row>
    <row r="23" spans="1:8" s="39" customFormat="1" ht="10.5" customHeight="1">
      <c r="A23" s="33"/>
      <c r="B23" s="68"/>
      <c r="C23" s="73"/>
      <c r="D23" s="78"/>
      <c r="E23" s="78"/>
      <c r="F23" s="83"/>
    </row>
    <row r="24" spans="1:8" s="39" customFormat="1" ht="19.5" customHeight="1">
      <c r="A24" s="33"/>
      <c r="B24" s="86"/>
      <c r="C24" s="87" t="s">
        <v>10</v>
      </c>
      <c r="D24" s="88"/>
      <c r="E24" s="89">
        <f>E16+E19+E22</f>
        <v>18766.53</v>
      </c>
      <c r="F24" s="90"/>
    </row>
    <row r="25" spans="1:8" s="39" customFormat="1" ht="19.5" customHeight="1">
      <c r="A25" s="33"/>
      <c r="B25" s="33"/>
      <c r="C25" s="33"/>
      <c r="D25" s="33"/>
      <c r="E25" s="33"/>
      <c r="F25" s="33"/>
    </row>
    <row r="26" spans="1:8" ht="19.5" customHeight="1"/>
  </sheetData>
  <mergeCells count="2">
    <mergeCell ref="A1:G1"/>
    <mergeCell ref="B15:F15"/>
  </mergeCells>
  <phoneticPr fontId="2" type="noConversion"/>
  <pageMargins left="0.75" right="0.75" top="1.75" bottom="1" header="0.75" footer="0.5"/>
  <pageSetup orientation="portrait"/>
  <headerFooter alignWithMargins="0">
    <oddHeader>&amp;L&amp;"Arial,Bold"&amp;20 &amp;R&amp;"Myriad Web Pro,Bold"&amp;20I-06.03</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4"/>
  <sheetViews>
    <sheetView showGridLines="0" workbookViewId="0">
      <selection sqref="A1:G1"/>
    </sheetView>
  </sheetViews>
  <sheetFormatPr baseColWidth="10" defaultColWidth="8.83203125" defaultRowHeight="14"/>
  <cols>
    <col min="1" max="1" width="4.33203125" style="91" customWidth="1"/>
    <col min="2" max="2" width="9.5" style="91" customWidth="1"/>
    <col min="3" max="3" width="12" style="91" customWidth="1"/>
    <col min="4" max="4" width="11.33203125" style="91" customWidth="1"/>
    <col min="5" max="7" width="15.1640625" style="91" customWidth="1"/>
    <col min="8" max="8" width="0.6640625" style="91" customWidth="1"/>
    <col min="9" max="9" width="2.33203125" style="91" customWidth="1"/>
    <col min="10" max="16384" width="8.83203125" style="91"/>
  </cols>
  <sheetData>
    <row r="1" spans="1:8" ht="22.5" customHeight="1">
      <c r="A1" s="92"/>
      <c r="B1" s="92"/>
      <c r="C1" s="92"/>
      <c r="D1" s="92"/>
      <c r="E1" s="92"/>
      <c r="F1" s="92"/>
      <c r="G1" s="92"/>
    </row>
    <row r="2" spans="1:8" ht="18" customHeight="1" thickBot="1">
      <c r="B2" s="93" t="s">
        <v>30</v>
      </c>
      <c r="C2" s="93" t="s">
        <v>31</v>
      </c>
      <c r="D2" s="94" t="s">
        <v>32</v>
      </c>
      <c r="E2" s="93" t="s">
        <v>27</v>
      </c>
      <c r="F2" s="93" t="s">
        <v>33</v>
      </c>
      <c r="G2" s="94" t="s">
        <v>34</v>
      </c>
      <c r="H2" s="95"/>
    </row>
    <row r="3" spans="1:8" ht="18" customHeight="1">
      <c r="B3" s="96"/>
      <c r="C3" s="96"/>
      <c r="D3" s="97"/>
      <c r="E3" s="96"/>
      <c r="F3" s="96"/>
      <c r="G3" s="97"/>
      <c r="H3" s="95"/>
    </row>
    <row r="4" spans="1:8" ht="18" customHeight="1">
      <c r="B4" s="98">
        <v>38991</v>
      </c>
      <c r="C4" s="96"/>
      <c r="D4" s="99" t="s">
        <v>34</v>
      </c>
      <c r="E4" s="96"/>
      <c r="F4" s="96" t="s">
        <v>35</v>
      </c>
      <c r="G4" s="100">
        <v>18766.53</v>
      </c>
      <c r="H4" s="95"/>
    </row>
    <row r="5" spans="1:8" ht="18" customHeight="1">
      <c r="B5" s="98">
        <v>38992</v>
      </c>
      <c r="C5" s="96" t="s">
        <v>62</v>
      </c>
      <c r="D5" s="99">
        <v>3448</v>
      </c>
      <c r="E5" s="100">
        <v>145.99</v>
      </c>
      <c r="F5" s="101">
        <v>0</v>
      </c>
      <c r="G5" s="102">
        <f>G4-E5+F5</f>
        <v>18620.539999999997</v>
      </c>
      <c r="H5" s="95"/>
    </row>
    <row r="6" spans="1:8" ht="18" customHeight="1">
      <c r="B6" s="98">
        <v>38995</v>
      </c>
      <c r="C6" s="96" t="s">
        <v>37</v>
      </c>
      <c r="D6" s="99"/>
      <c r="E6" s="101">
        <v>0</v>
      </c>
      <c r="F6" s="100">
        <v>3400</v>
      </c>
      <c r="G6" s="102">
        <f t="shared" ref="G6:G21" si="0">G5-E6+F6</f>
        <v>22020.539999999997</v>
      </c>
      <c r="H6" s="95"/>
    </row>
    <row r="7" spans="1:8" ht="18" customHeight="1">
      <c r="B7" s="98">
        <v>38997</v>
      </c>
      <c r="C7" s="96" t="s">
        <v>63</v>
      </c>
      <c r="D7" s="99">
        <v>3449</v>
      </c>
      <c r="E7" s="101">
        <v>387.97</v>
      </c>
      <c r="F7" s="103">
        <v>0</v>
      </c>
      <c r="G7" s="102">
        <f t="shared" si="0"/>
        <v>21632.569999999996</v>
      </c>
      <c r="H7" s="95"/>
    </row>
    <row r="8" spans="1:8" ht="18" customHeight="1">
      <c r="B8" s="98">
        <v>38997</v>
      </c>
      <c r="C8" s="96" t="s">
        <v>64</v>
      </c>
      <c r="D8" s="99">
        <v>3450</v>
      </c>
      <c r="E8" s="101">
        <v>1204.67</v>
      </c>
      <c r="F8" s="103">
        <v>0</v>
      </c>
      <c r="G8" s="102">
        <f t="shared" si="0"/>
        <v>20427.899999999994</v>
      </c>
      <c r="H8" s="95"/>
    </row>
    <row r="9" spans="1:8" ht="18" customHeight="1">
      <c r="B9" s="98">
        <v>38997</v>
      </c>
      <c r="C9" s="96" t="s">
        <v>65</v>
      </c>
      <c r="D9" s="99">
        <v>3451</v>
      </c>
      <c r="E9" s="101">
        <v>4664.5</v>
      </c>
      <c r="F9" s="103">
        <v>0</v>
      </c>
      <c r="G9" s="102">
        <f t="shared" si="0"/>
        <v>15763.399999999994</v>
      </c>
      <c r="H9" s="95"/>
    </row>
    <row r="10" spans="1:8" ht="18" customHeight="1">
      <c r="B10" s="98">
        <v>39000</v>
      </c>
      <c r="C10" s="96" t="s">
        <v>66</v>
      </c>
      <c r="D10" s="99">
        <v>3452</v>
      </c>
      <c r="E10" s="101">
        <v>43.23</v>
      </c>
      <c r="F10" s="103">
        <v>0</v>
      </c>
      <c r="G10" s="102">
        <f t="shared" si="0"/>
        <v>15720.169999999995</v>
      </c>
      <c r="H10" s="95"/>
    </row>
    <row r="11" spans="1:8" ht="18" customHeight="1">
      <c r="B11" s="98">
        <v>39000</v>
      </c>
      <c r="C11" s="96" t="s">
        <v>67</v>
      </c>
      <c r="D11" s="99">
        <v>3453</v>
      </c>
      <c r="E11" s="101">
        <v>2990.44</v>
      </c>
      <c r="F11" s="103">
        <v>0</v>
      </c>
      <c r="G11" s="102">
        <f t="shared" si="0"/>
        <v>12729.729999999994</v>
      </c>
      <c r="H11" s="95"/>
    </row>
    <row r="12" spans="1:8" ht="18" customHeight="1">
      <c r="B12" s="98">
        <v>39001</v>
      </c>
      <c r="C12" s="96" t="s">
        <v>68</v>
      </c>
      <c r="D12" s="99">
        <v>3454</v>
      </c>
      <c r="E12" s="101">
        <v>1100.31</v>
      </c>
      <c r="F12" s="103">
        <v>0</v>
      </c>
      <c r="G12" s="102">
        <f t="shared" si="0"/>
        <v>11629.419999999995</v>
      </c>
      <c r="H12" s="95"/>
    </row>
    <row r="13" spans="1:8" ht="18" customHeight="1">
      <c r="B13" s="98">
        <v>39002</v>
      </c>
      <c r="C13" s="96" t="s">
        <v>36</v>
      </c>
      <c r="D13" s="99">
        <v>3455</v>
      </c>
      <c r="E13" s="101">
        <v>0</v>
      </c>
      <c r="F13" s="103">
        <v>0</v>
      </c>
      <c r="G13" s="102">
        <f t="shared" si="0"/>
        <v>11629.419999999995</v>
      </c>
      <c r="H13" s="95"/>
    </row>
    <row r="14" spans="1:8" ht="18" customHeight="1">
      <c r="B14" s="98">
        <v>39003</v>
      </c>
      <c r="C14" s="96" t="s">
        <v>69</v>
      </c>
      <c r="D14" s="99">
        <v>3456</v>
      </c>
      <c r="E14" s="101">
        <v>695.77</v>
      </c>
      <c r="F14" s="103">
        <v>0</v>
      </c>
      <c r="G14" s="102">
        <f t="shared" si="0"/>
        <v>10933.649999999994</v>
      </c>
      <c r="H14" s="95"/>
    </row>
    <row r="15" spans="1:8" ht="18" customHeight="1">
      <c r="B15" s="98">
        <v>39003</v>
      </c>
      <c r="C15" s="96" t="s">
        <v>70</v>
      </c>
      <c r="D15" s="99">
        <v>3457</v>
      </c>
      <c r="E15" s="101">
        <v>788.87</v>
      </c>
      <c r="F15" s="103">
        <v>0</v>
      </c>
      <c r="G15" s="102">
        <f t="shared" si="0"/>
        <v>10144.779999999993</v>
      </c>
      <c r="H15" s="95"/>
    </row>
    <row r="16" spans="1:8" ht="18" customHeight="1">
      <c r="B16" s="98">
        <v>39004</v>
      </c>
      <c r="C16" s="96" t="s">
        <v>37</v>
      </c>
      <c r="D16" s="99"/>
      <c r="E16" s="101">
        <v>0</v>
      </c>
      <c r="F16" s="101">
        <v>3476.88</v>
      </c>
      <c r="G16" s="102">
        <f t="shared" si="0"/>
        <v>13621.659999999993</v>
      </c>
      <c r="H16" s="95"/>
    </row>
    <row r="17" spans="2:8" ht="18" customHeight="1">
      <c r="B17" s="98">
        <v>39007</v>
      </c>
      <c r="C17" s="96" t="s">
        <v>71</v>
      </c>
      <c r="D17" s="99">
        <v>3458</v>
      </c>
      <c r="E17" s="101">
        <v>3664.34</v>
      </c>
      <c r="F17" s="101">
        <v>0</v>
      </c>
      <c r="G17" s="102">
        <f t="shared" si="0"/>
        <v>9957.3199999999924</v>
      </c>
      <c r="H17" s="95"/>
    </row>
    <row r="18" spans="2:8" ht="18" customHeight="1">
      <c r="B18" s="98">
        <v>39009</v>
      </c>
      <c r="C18" s="96" t="s">
        <v>0</v>
      </c>
      <c r="D18" s="99">
        <v>3459</v>
      </c>
      <c r="E18" s="101">
        <v>45.45</v>
      </c>
      <c r="F18" s="104">
        <v>0</v>
      </c>
      <c r="G18" s="102">
        <f t="shared" si="0"/>
        <v>9911.8699999999917</v>
      </c>
      <c r="H18" s="95"/>
    </row>
    <row r="19" spans="2:8" ht="18" customHeight="1">
      <c r="B19" s="98">
        <v>39010</v>
      </c>
      <c r="C19" s="96" t="s">
        <v>72</v>
      </c>
      <c r="D19" s="99">
        <v>3460</v>
      </c>
      <c r="E19" s="101">
        <v>677.21</v>
      </c>
      <c r="F19" s="104">
        <v>0</v>
      </c>
      <c r="G19" s="102">
        <f t="shared" si="0"/>
        <v>9234.6599999999926</v>
      </c>
      <c r="H19" s="95"/>
    </row>
    <row r="20" spans="2:8" ht="18" customHeight="1">
      <c r="B20" s="98">
        <v>39020</v>
      </c>
      <c r="C20" s="96" t="s">
        <v>73</v>
      </c>
      <c r="D20" s="99">
        <v>3461</v>
      </c>
      <c r="E20" s="101">
        <v>499</v>
      </c>
      <c r="F20" s="104">
        <v>0</v>
      </c>
      <c r="G20" s="102">
        <f t="shared" si="0"/>
        <v>8735.6599999999926</v>
      </c>
      <c r="H20" s="95"/>
    </row>
    <row r="21" spans="2:8" ht="18" customHeight="1">
      <c r="B21" s="98">
        <v>39021</v>
      </c>
      <c r="C21" s="96" t="s">
        <v>37</v>
      </c>
      <c r="D21" s="99"/>
      <c r="E21" s="105">
        <v>0</v>
      </c>
      <c r="F21" s="105">
        <v>8131.21</v>
      </c>
      <c r="G21" s="102">
        <f t="shared" si="0"/>
        <v>16866.869999999992</v>
      </c>
      <c r="H21" s="95"/>
    </row>
    <row r="22" spans="2:8" ht="18" customHeight="1">
      <c r="B22" s="106"/>
      <c r="C22" s="96"/>
      <c r="D22" s="99"/>
      <c r="E22" s="107">
        <f>SUM(E5:E21)</f>
        <v>16907.75</v>
      </c>
      <c r="F22" s="107">
        <f>SUM(F5:F21)</f>
        <v>15008.09</v>
      </c>
      <c r="G22" s="108" t="s">
        <v>35</v>
      </c>
      <c r="H22" s="95"/>
    </row>
    <row r="23" spans="2:8" ht="18" customHeight="1">
      <c r="B23" s="109"/>
      <c r="C23" s="110"/>
      <c r="D23" s="111"/>
      <c r="E23" s="112"/>
      <c r="F23" s="112"/>
      <c r="G23" s="113"/>
      <c r="H23" s="95"/>
    </row>
    <row r="24" spans="2:8">
      <c r="B24" s="114"/>
      <c r="C24" s="115"/>
      <c r="D24" s="115"/>
      <c r="E24" s="115"/>
      <c r="F24" s="115"/>
      <c r="G24" s="116"/>
    </row>
    <row r="25" spans="2:8">
      <c r="B25" s="114"/>
      <c r="C25" s="115"/>
      <c r="D25" s="115"/>
      <c r="E25" s="115"/>
      <c r="F25" s="115"/>
      <c r="G25" s="95"/>
    </row>
    <row r="26" spans="2:8">
      <c r="B26" s="114"/>
      <c r="C26" s="115"/>
      <c r="D26" s="115"/>
      <c r="E26" s="115"/>
      <c r="F26" s="115"/>
    </row>
    <row r="27" spans="2:8">
      <c r="B27" s="114"/>
      <c r="C27" s="115"/>
      <c r="D27" s="115"/>
      <c r="E27" s="115"/>
      <c r="F27" s="115"/>
    </row>
    <row r="28" spans="2:8">
      <c r="B28" s="114"/>
      <c r="C28" s="115"/>
      <c r="D28" s="115"/>
      <c r="E28" s="115"/>
      <c r="F28" s="115"/>
    </row>
    <row r="29" spans="2:8">
      <c r="B29" s="114"/>
      <c r="C29" s="115"/>
      <c r="D29" s="115"/>
      <c r="E29" s="115"/>
      <c r="F29" s="115"/>
    </row>
    <row r="30" spans="2:8">
      <c r="B30" s="114"/>
      <c r="C30" s="115"/>
      <c r="D30" s="115"/>
      <c r="E30" s="115"/>
      <c r="F30" s="115"/>
    </row>
    <row r="31" spans="2:8">
      <c r="B31" s="114"/>
      <c r="C31" s="115"/>
      <c r="D31" s="115"/>
      <c r="E31" s="115"/>
      <c r="F31" s="115"/>
    </row>
    <row r="32" spans="2:8">
      <c r="B32" s="114"/>
      <c r="E32" s="115"/>
      <c r="F32" s="115"/>
    </row>
    <row r="33" spans="2:8">
      <c r="B33" s="114"/>
      <c r="E33" s="115"/>
      <c r="F33" s="115"/>
    </row>
    <row r="34" spans="2:8">
      <c r="B34" s="114"/>
      <c r="E34" s="115"/>
      <c r="F34" s="115"/>
    </row>
    <row r="35" spans="2:8">
      <c r="B35" s="114"/>
      <c r="E35" s="115"/>
      <c r="F35" s="115"/>
    </row>
    <row r="36" spans="2:8">
      <c r="B36" s="114"/>
      <c r="E36" s="115"/>
      <c r="F36" s="115"/>
    </row>
    <row r="37" spans="2:8">
      <c r="B37" s="114"/>
      <c r="E37" s="115"/>
      <c r="F37" s="115"/>
    </row>
    <row r="38" spans="2:8">
      <c r="B38" s="114"/>
      <c r="E38" s="115"/>
      <c r="F38" s="115"/>
    </row>
    <row r="39" spans="2:8">
      <c r="B39" s="114"/>
      <c r="E39" s="115"/>
      <c r="F39" s="115"/>
    </row>
    <row r="40" spans="2:8">
      <c r="B40" s="114"/>
      <c r="E40" s="115"/>
      <c r="F40" s="115"/>
    </row>
    <row r="41" spans="2:8">
      <c r="B41" s="114"/>
      <c r="E41" s="115"/>
      <c r="F41" s="115"/>
    </row>
    <row r="42" spans="2:8">
      <c r="B42" s="114"/>
      <c r="E42" s="115"/>
      <c r="F42" s="115"/>
    </row>
    <row r="43" spans="2:8">
      <c r="B43" s="114"/>
      <c r="E43" s="115"/>
      <c r="F43" s="115"/>
    </row>
    <row r="44" spans="2:8">
      <c r="B44" s="114"/>
      <c r="E44" s="115"/>
      <c r="F44" s="115"/>
    </row>
    <row r="45" spans="2:8">
      <c r="B45" s="114"/>
      <c r="E45" s="115"/>
      <c r="F45" s="115"/>
      <c r="G45" s="116"/>
      <c r="H45" s="115"/>
    </row>
    <row r="46" spans="2:8">
      <c r="B46" s="114"/>
      <c r="E46" s="115"/>
      <c r="F46" s="115"/>
      <c r="G46" s="116"/>
      <c r="H46" s="115"/>
    </row>
    <row r="47" spans="2:8">
      <c r="B47" s="114"/>
      <c r="E47" s="115"/>
      <c r="F47" s="115"/>
      <c r="G47" s="116"/>
      <c r="H47" s="115"/>
    </row>
    <row r="48" spans="2:8">
      <c r="F48" s="115"/>
      <c r="G48" s="116"/>
      <c r="H48" s="115"/>
    </row>
    <row r="49" spans="2:8">
      <c r="B49" s="114"/>
      <c r="F49" s="115"/>
      <c r="G49" s="116"/>
      <c r="H49" s="115"/>
    </row>
    <row r="50" spans="2:8">
      <c r="B50" s="114"/>
      <c r="F50" s="115"/>
      <c r="G50" s="116"/>
      <c r="H50" s="115"/>
    </row>
    <row r="51" spans="2:8">
      <c r="B51" s="114"/>
      <c r="F51" s="115"/>
      <c r="G51" s="116"/>
      <c r="H51" s="115"/>
    </row>
    <row r="52" spans="2:8">
      <c r="B52" s="114"/>
      <c r="F52" s="115"/>
      <c r="G52" s="116"/>
    </row>
    <row r="53" spans="2:8">
      <c r="F53" s="115"/>
      <c r="G53" s="116"/>
    </row>
    <row r="54" spans="2:8">
      <c r="B54" s="115"/>
      <c r="C54" s="115"/>
      <c r="D54" s="115"/>
      <c r="F54" s="115"/>
    </row>
  </sheetData>
  <mergeCells count="1">
    <mergeCell ref="A1:G1"/>
  </mergeCells>
  <phoneticPr fontId="0" type="noConversion"/>
  <pageMargins left="0.75" right="0.75" top="1.75" bottom="1" header="0.75" footer="0.5"/>
  <pageSetup orientation="portrait" horizontalDpi="4294967293" verticalDpi="4294967293"/>
  <headerFooter alignWithMargins="0">
    <oddHeader>&amp;R&amp;"Myriad Web Pro,Bold"&amp;20I-06.03</oddHeader>
    <oddFooter>&amp;R&amp;"Myriad Web Pro,Regular"2  of 3</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40"/>
  <sheetViews>
    <sheetView showGridLines="0" workbookViewId="0">
      <selection activeCell="B1" sqref="B1:J1"/>
    </sheetView>
  </sheetViews>
  <sheetFormatPr baseColWidth="10" defaultColWidth="8.83203125" defaultRowHeight="13"/>
  <cols>
    <col min="1" max="1" width="0.5" style="7" customWidth="1"/>
    <col min="2" max="2" width="1.83203125" style="7" customWidth="1"/>
    <col min="3" max="5" width="12.33203125" style="7" customWidth="1"/>
    <col min="6" max="6" width="2.33203125" style="7" customWidth="1"/>
    <col min="7" max="7" width="10.5" style="7" customWidth="1"/>
    <col min="8" max="9" width="12.33203125" style="7" customWidth="1"/>
    <col min="10" max="10" width="1.83203125" style="7" customWidth="1"/>
    <col min="11" max="11" width="0.83203125" style="7" customWidth="1"/>
    <col min="12" max="12" width="0.5" style="7" customWidth="1"/>
    <col min="13" max="16384" width="8.83203125" style="7"/>
  </cols>
  <sheetData>
    <row r="1" spans="2:12" ht="23.25" customHeight="1" thickBot="1">
      <c r="B1" s="16"/>
      <c r="C1" s="16"/>
      <c r="D1" s="16"/>
      <c r="E1" s="16"/>
      <c r="F1" s="16"/>
      <c r="G1" s="16"/>
      <c r="H1" s="16"/>
      <c r="I1" s="16"/>
      <c r="J1" s="16"/>
    </row>
    <row r="2" spans="2:12" ht="23.25" customHeight="1">
      <c r="B2" s="18" t="s">
        <v>3</v>
      </c>
      <c r="C2" s="19"/>
      <c r="D2" s="19"/>
      <c r="E2" s="117" t="s">
        <v>38</v>
      </c>
      <c r="F2" s="118"/>
      <c r="G2" s="119" t="s">
        <v>39</v>
      </c>
      <c r="H2" s="119"/>
      <c r="I2" s="119"/>
      <c r="J2" s="120"/>
      <c r="K2" s="12"/>
    </row>
    <row r="3" spans="2:12" ht="23.25" customHeight="1">
      <c r="B3" s="20"/>
      <c r="C3" s="21"/>
      <c r="D3" s="21"/>
      <c r="E3" s="121" t="s">
        <v>5</v>
      </c>
      <c r="F3" s="92"/>
      <c r="G3" s="122" t="s">
        <v>6</v>
      </c>
      <c r="H3" s="122"/>
      <c r="I3" s="122"/>
      <c r="J3" s="123"/>
      <c r="K3" s="5"/>
    </row>
    <row r="4" spans="2:12" ht="23.25" customHeight="1">
      <c r="B4" s="22" t="s">
        <v>4</v>
      </c>
      <c r="C4" s="23"/>
      <c r="D4" s="23"/>
      <c r="E4" s="123"/>
      <c r="F4" s="123"/>
      <c r="G4" s="122" t="s">
        <v>40</v>
      </c>
      <c r="H4" s="122"/>
      <c r="I4" s="122"/>
      <c r="J4" s="123"/>
      <c r="K4" s="5"/>
    </row>
    <row r="5" spans="2:12" ht="23.25" customHeight="1">
      <c r="B5" s="24" t="s">
        <v>52</v>
      </c>
      <c r="C5" s="25"/>
      <c r="D5" s="25"/>
      <c r="E5" s="123"/>
      <c r="F5" s="123"/>
      <c r="G5" s="122" t="s">
        <v>41</v>
      </c>
      <c r="H5" s="122"/>
      <c r="I5" s="122"/>
      <c r="J5" s="123"/>
      <c r="K5" s="5"/>
    </row>
    <row r="6" spans="2:12" ht="15" customHeight="1">
      <c r="B6" s="13"/>
      <c r="C6" s="1"/>
      <c r="D6" s="1"/>
      <c r="E6" s="2"/>
      <c r="F6" s="2"/>
      <c r="G6" s="17" t="s">
        <v>42</v>
      </c>
      <c r="H6" s="17"/>
      <c r="I6" s="17"/>
      <c r="J6" s="2"/>
      <c r="K6" s="14"/>
    </row>
    <row r="7" spans="2:12" ht="3.75" customHeight="1">
      <c r="B7" s="3"/>
      <c r="C7" s="4"/>
      <c r="D7" s="4"/>
      <c r="E7" s="4"/>
      <c r="F7" s="4"/>
      <c r="G7" s="4"/>
      <c r="H7" s="4"/>
      <c r="I7" s="4"/>
      <c r="J7" s="4"/>
      <c r="K7" s="5"/>
      <c r="L7" s="4"/>
    </row>
    <row r="8" spans="2:12" ht="14">
      <c r="B8" s="124"/>
      <c r="C8" s="125" t="s">
        <v>43</v>
      </c>
      <c r="D8" s="95"/>
      <c r="E8" s="95"/>
      <c r="F8" s="95"/>
      <c r="G8" s="95"/>
      <c r="H8" s="95"/>
      <c r="I8" s="95"/>
      <c r="J8" s="95"/>
      <c r="K8" s="5"/>
      <c r="L8" s="4"/>
    </row>
    <row r="9" spans="2:12" ht="14">
      <c r="B9" s="124"/>
      <c r="C9" s="95" t="s">
        <v>56</v>
      </c>
      <c r="D9" s="95"/>
      <c r="E9" s="95"/>
      <c r="F9" s="95"/>
      <c r="G9" s="126">
        <v>18344.07</v>
      </c>
      <c r="H9" s="126"/>
      <c r="I9" s="95"/>
      <c r="J9" s="95"/>
      <c r="K9" s="5"/>
      <c r="L9" s="4"/>
    </row>
    <row r="10" spans="2:12" ht="14">
      <c r="B10" s="124"/>
      <c r="C10" s="95" t="s">
        <v>75</v>
      </c>
      <c r="D10" s="95"/>
      <c r="E10" s="95"/>
      <c r="F10" s="127" t="s">
        <v>22</v>
      </c>
      <c r="G10" s="126">
        <v>19339.09</v>
      </c>
      <c r="H10" s="126"/>
      <c r="I10" s="95"/>
      <c r="J10" s="95"/>
      <c r="K10" s="5"/>
      <c r="L10" s="4"/>
    </row>
    <row r="11" spans="2:12" ht="14">
      <c r="B11" s="128"/>
      <c r="C11" s="95" t="s">
        <v>57</v>
      </c>
      <c r="D11" s="95"/>
      <c r="E11" s="95"/>
      <c r="F11" s="127" t="s">
        <v>23</v>
      </c>
      <c r="G11" s="126">
        <v>14887.45</v>
      </c>
      <c r="H11" s="129"/>
      <c r="I11" s="95"/>
      <c r="J11" s="95"/>
      <c r="K11" s="5"/>
      <c r="L11" s="4"/>
    </row>
    <row r="12" spans="2:12" ht="14">
      <c r="B12" s="128"/>
      <c r="C12" s="130" t="s">
        <v>24</v>
      </c>
      <c r="D12" s="95"/>
      <c r="E12" s="95"/>
      <c r="F12" s="127" t="s">
        <v>22</v>
      </c>
      <c r="G12" s="126">
        <v>65.66</v>
      </c>
      <c r="H12" s="126"/>
      <c r="I12" s="95"/>
      <c r="J12" s="95"/>
      <c r="K12" s="5"/>
      <c r="L12" s="4"/>
    </row>
    <row r="13" spans="2:12" ht="14">
      <c r="B13" s="128"/>
      <c r="C13" s="131" t="s">
        <v>25</v>
      </c>
      <c r="D13" s="132"/>
      <c r="E13" s="132"/>
      <c r="F13" s="133" t="s">
        <v>23</v>
      </c>
      <c r="G13" s="134">
        <v>35</v>
      </c>
      <c r="H13" s="129"/>
      <c r="I13" s="95"/>
      <c r="J13" s="95"/>
      <c r="K13" s="5"/>
      <c r="L13" s="4"/>
    </row>
    <row r="14" spans="2:12" ht="14">
      <c r="B14" s="128"/>
      <c r="C14" s="130" t="s">
        <v>26</v>
      </c>
      <c r="D14" s="95"/>
      <c r="E14" s="95"/>
      <c r="F14" s="95"/>
      <c r="G14" s="126">
        <f>G9+G10-G11+G12-G13</f>
        <v>22826.370000000003</v>
      </c>
      <c r="H14" s="95"/>
      <c r="I14" s="95"/>
      <c r="J14" s="95"/>
      <c r="K14" s="5"/>
      <c r="L14" s="4"/>
    </row>
    <row r="15" spans="2:12" ht="5" customHeight="1">
      <c r="B15" s="128"/>
      <c r="C15" s="95"/>
      <c r="D15" s="95"/>
      <c r="E15" s="95"/>
      <c r="F15" s="95"/>
      <c r="G15" s="95"/>
      <c r="H15" s="95"/>
      <c r="I15" s="95"/>
      <c r="J15" s="95"/>
      <c r="K15" s="5"/>
      <c r="L15" s="4"/>
    </row>
    <row r="16" spans="2:12" ht="12" customHeight="1">
      <c r="B16" s="135"/>
      <c r="C16" s="136"/>
      <c r="D16" s="136"/>
      <c r="E16" s="136"/>
      <c r="F16" s="136"/>
      <c r="G16" s="136"/>
      <c r="H16" s="136"/>
      <c r="I16" s="136"/>
      <c r="J16" s="136"/>
      <c r="K16" s="10"/>
      <c r="L16" s="4"/>
    </row>
    <row r="17" spans="2:17" ht="19" customHeight="1">
      <c r="B17" s="3"/>
      <c r="C17" s="9" t="s">
        <v>44</v>
      </c>
      <c r="D17" s="4"/>
      <c r="E17" s="4"/>
      <c r="F17" s="4"/>
      <c r="G17" s="4"/>
      <c r="H17" s="4"/>
      <c r="I17" s="4"/>
      <c r="J17" s="4"/>
      <c r="K17" s="5"/>
      <c r="L17" s="4"/>
    </row>
    <row r="18" spans="2:17" ht="4.5" customHeight="1">
      <c r="B18" s="3"/>
      <c r="C18" s="4"/>
      <c r="D18" s="4"/>
      <c r="E18" s="4"/>
      <c r="F18" s="4"/>
      <c r="G18" s="4"/>
      <c r="H18" s="4"/>
      <c r="I18" s="4"/>
      <c r="J18" s="4"/>
      <c r="K18" s="5"/>
      <c r="L18" s="4"/>
    </row>
    <row r="19" spans="2:17" ht="14">
      <c r="B19" s="137"/>
      <c r="C19" s="138" t="s">
        <v>45</v>
      </c>
      <c r="D19" s="138" t="s">
        <v>46</v>
      </c>
      <c r="E19" s="138" t="s">
        <v>47</v>
      </c>
      <c r="F19" s="138"/>
      <c r="G19" s="138" t="s">
        <v>45</v>
      </c>
      <c r="H19" s="138" t="s">
        <v>46</v>
      </c>
      <c r="I19" s="138" t="s">
        <v>47</v>
      </c>
      <c r="J19" s="95"/>
      <c r="K19" s="5"/>
      <c r="L19" s="4"/>
      <c r="O19" s="15"/>
    </row>
    <row r="20" spans="2:17" ht="14">
      <c r="B20" s="139"/>
      <c r="C20" s="138">
        <v>3446</v>
      </c>
      <c r="D20" s="140">
        <v>38993</v>
      </c>
      <c r="E20" s="141">
        <v>1908.09</v>
      </c>
      <c r="F20" s="141"/>
      <c r="G20" s="138">
        <v>3454</v>
      </c>
      <c r="H20" s="140">
        <v>39002</v>
      </c>
      <c r="I20" s="141">
        <v>1100.31</v>
      </c>
      <c r="J20" s="95"/>
      <c r="K20" s="5"/>
      <c r="L20" s="4"/>
      <c r="O20" s="15"/>
    </row>
    <row r="21" spans="2:17" ht="14">
      <c r="B21" s="139"/>
      <c r="C21" s="138" t="s">
        <v>60</v>
      </c>
      <c r="D21" s="140">
        <v>38995</v>
      </c>
      <c r="E21" s="141">
        <v>145.99</v>
      </c>
      <c r="F21" s="141"/>
      <c r="G21" s="138" t="s">
        <v>61</v>
      </c>
      <c r="H21" s="140">
        <v>39003</v>
      </c>
      <c r="I21" s="141">
        <v>695.77</v>
      </c>
      <c r="J21" s="95"/>
      <c r="K21" s="5"/>
      <c r="L21" s="4"/>
      <c r="O21" s="4"/>
    </row>
    <row r="22" spans="2:17" ht="14">
      <c r="B22" s="139"/>
      <c r="C22" s="138">
        <v>3449</v>
      </c>
      <c r="D22" s="140">
        <v>38997</v>
      </c>
      <c r="E22" s="141">
        <v>387.97</v>
      </c>
      <c r="F22" s="141"/>
      <c r="G22" s="138">
        <v>3457</v>
      </c>
      <c r="H22" s="140">
        <v>39004</v>
      </c>
      <c r="I22" s="141">
        <v>788.87</v>
      </c>
      <c r="J22" s="95"/>
      <c r="K22" s="5"/>
      <c r="L22" s="4"/>
    </row>
    <row r="23" spans="2:17" ht="14">
      <c r="B23" s="128"/>
      <c r="C23" s="138">
        <v>3450</v>
      </c>
      <c r="D23" s="140">
        <v>38997</v>
      </c>
      <c r="E23" s="141">
        <v>1204.67</v>
      </c>
      <c r="F23" s="141"/>
      <c r="G23" s="138">
        <v>3458</v>
      </c>
      <c r="H23" s="140">
        <v>39008</v>
      </c>
      <c r="I23" s="141">
        <v>3664.34</v>
      </c>
      <c r="J23" s="95"/>
      <c r="K23" s="5"/>
      <c r="L23" s="4"/>
    </row>
    <row r="24" spans="2:17" ht="14">
      <c r="B24" s="128"/>
      <c r="C24" s="138" t="s">
        <v>59</v>
      </c>
      <c r="D24" s="140">
        <v>39000</v>
      </c>
      <c r="E24" s="141">
        <v>43.23</v>
      </c>
      <c r="F24" s="141"/>
      <c r="G24" s="138">
        <v>3459</v>
      </c>
      <c r="H24" s="140">
        <v>39010</v>
      </c>
      <c r="I24" s="141">
        <v>54.45</v>
      </c>
      <c r="J24" s="95"/>
      <c r="K24" s="5"/>
      <c r="L24" s="4"/>
      <c r="N24" s="11"/>
    </row>
    <row r="25" spans="2:17" ht="14">
      <c r="B25" s="128"/>
      <c r="C25" s="138">
        <v>3453</v>
      </c>
      <c r="D25" s="140">
        <v>39001</v>
      </c>
      <c r="E25" s="141">
        <v>2990.44</v>
      </c>
      <c r="F25" s="141"/>
      <c r="G25" s="138">
        <v>3460</v>
      </c>
      <c r="H25" s="140">
        <v>39011</v>
      </c>
      <c r="I25" s="141">
        <v>677.21</v>
      </c>
      <c r="J25" s="95"/>
      <c r="K25" s="5"/>
      <c r="L25" s="4"/>
    </row>
    <row r="26" spans="2:17" ht="14">
      <c r="B26" s="128"/>
      <c r="C26" s="138"/>
      <c r="D26" s="140"/>
      <c r="E26" s="141"/>
      <c r="F26" s="141"/>
      <c r="G26" s="138"/>
      <c r="H26" s="140"/>
      <c r="I26" s="141"/>
      <c r="J26" s="95"/>
      <c r="K26" s="5"/>
      <c r="L26" s="4"/>
    </row>
    <row r="27" spans="2:17" ht="14">
      <c r="B27" s="128"/>
      <c r="C27" s="91"/>
      <c r="D27" s="142" t="s">
        <v>58</v>
      </c>
      <c r="E27" s="91"/>
      <c r="F27" s="143"/>
      <c r="G27" s="95"/>
      <c r="H27" s="140">
        <v>39015</v>
      </c>
      <c r="I27" s="144">
        <v>237.34</v>
      </c>
      <c r="J27" s="95"/>
      <c r="K27" s="5"/>
      <c r="L27" s="4"/>
      <c r="N27" s="11"/>
      <c r="Q27" s="15"/>
    </row>
    <row r="28" spans="2:17" ht="14">
      <c r="B28" s="128"/>
      <c r="C28" s="91"/>
      <c r="D28" s="142" t="s">
        <v>16</v>
      </c>
      <c r="E28" s="91"/>
      <c r="F28" s="95"/>
      <c r="G28" s="95"/>
      <c r="H28" s="140">
        <v>39018</v>
      </c>
      <c r="I28" s="144">
        <v>988.77</v>
      </c>
      <c r="J28" s="95"/>
      <c r="K28" s="5"/>
      <c r="L28" s="4"/>
      <c r="M28" s="11"/>
      <c r="O28" s="11"/>
    </row>
    <row r="29" spans="2:17" ht="14">
      <c r="B29" s="128"/>
      <c r="C29" s="91"/>
      <c r="D29" s="142" t="s">
        <v>28</v>
      </c>
      <c r="E29" s="91"/>
      <c r="F29" s="95"/>
      <c r="G29" s="95"/>
      <c r="H29" s="140">
        <v>39018</v>
      </c>
      <c r="I29" s="144">
        <v>25</v>
      </c>
      <c r="J29" s="95"/>
      <c r="K29" s="5"/>
      <c r="L29" s="4"/>
      <c r="N29" s="11"/>
    </row>
    <row r="30" spans="2:17" ht="13" customHeight="1">
      <c r="B30" s="128"/>
      <c r="C30" s="91"/>
      <c r="D30" s="142" t="s">
        <v>29</v>
      </c>
      <c r="E30" s="91"/>
      <c r="F30" s="95"/>
      <c r="G30" s="95"/>
      <c r="H30" s="140">
        <v>39021</v>
      </c>
      <c r="I30" s="144">
        <v>10</v>
      </c>
      <c r="J30" s="95"/>
      <c r="K30" s="5"/>
      <c r="L30" s="4"/>
    </row>
    <row r="31" spans="2:17" ht="7" customHeight="1">
      <c r="B31" s="128"/>
      <c r="C31" s="95"/>
      <c r="D31" s="95"/>
      <c r="E31" s="95"/>
      <c r="F31" s="95"/>
      <c r="G31" s="95"/>
      <c r="H31" s="95"/>
      <c r="I31" s="143"/>
      <c r="J31" s="95"/>
      <c r="K31" s="5"/>
      <c r="L31" s="4"/>
    </row>
    <row r="32" spans="2:17" ht="16" customHeight="1">
      <c r="B32" s="128"/>
      <c r="C32" s="145" t="s">
        <v>48</v>
      </c>
      <c r="D32" s="145"/>
      <c r="E32" s="145"/>
      <c r="F32" s="146"/>
      <c r="G32" s="95"/>
      <c r="H32" s="95"/>
      <c r="I32" s="143"/>
      <c r="J32" s="95"/>
      <c r="K32" s="5"/>
      <c r="L32" s="4"/>
    </row>
    <row r="33" spans="2:14" ht="14">
      <c r="B33" s="137"/>
      <c r="C33" s="138"/>
      <c r="D33" s="138"/>
      <c r="E33" s="138"/>
      <c r="F33" s="138"/>
      <c r="G33" s="138"/>
      <c r="H33" s="138" t="s">
        <v>49</v>
      </c>
      <c r="I33" s="138" t="s">
        <v>50</v>
      </c>
      <c r="J33" s="95"/>
      <c r="K33" s="5"/>
      <c r="L33" s="4"/>
    </row>
    <row r="34" spans="2:14" ht="14">
      <c r="B34" s="139"/>
      <c r="C34" s="95"/>
      <c r="D34" s="142" t="s">
        <v>74</v>
      </c>
      <c r="E34" s="95"/>
      <c r="F34" s="95"/>
      <c r="G34" s="95"/>
      <c r="H34" s="140">
        <v>38991</v>
      </c>
      <c r="I34" s="144">
        <v>2505.5500000000002</v>
      </c>
      <c r="J34" s="95"/>
      <c r="K34" s="5"/>
      <c r="L34" s="4"/>
    </row>
    <row r="35" spans="2:14" ht="14">
      <c r="B35" s="139"/>
      <c r="C35" s="95"/>
      <c r="D35" s="142" t="s">
        <v>51</v>
      </c>
      <c r="E35" s="95"/>
      <c r="F35" s="95"/>
      <c r="G35" s="95"/>
      <c r="H35" s="140">
        <v>38995</v>
      </c>
      <c r="I35" s="144">
        <v>3400</v>
      </c>
      <c r="J35" s="95"/>
      <c r="K35" s="5"/>
      <c r="L35" s="4"/>
    </row>
    <row r="36" spans="2:14" ht="14">
      <c r="B36" s="139"/>
      <c r="C36" s="95"/>
      <c r="D36" s="142" t="s">
        <v>77</v>
      </c>
      <c r="E36" s="95"/>
      <c r="F36" s="95"/>
      <c r="G36" s="95"/>
      <c r="H36" s="140">
        <v>39001</v>
      </c>
      <c r="I36" s="144">
        <v>6774.33</v>
      </c>
      <c r="J36" s="95"/>
      <c r="K36" s="5"/>
      <c r="L36" s="4"/>
      <c r="N36" s="11"/>
    </row>
    <row r="37" spans="2:14" ht="14">
      <c r="B37" s="147"/>
      <c r="C37" s="95"/>
      <c r="D37" s="142" t="s">
        <v>74</v>
      </c>
      <c r="E37" s="95"/>
      <c r="F37" s="95"/>
      <c r="G37" s="95"/>
      <c r="H37" s="140">
        <v>39004</v>
      </c>
      <c r="I37" s="144">
        <v>3476.88</v>
      </c>
      <c r="J37" s="95"/>
      <c r="K37" s="5"/>
      <c r="L37" s="4"/>
      <c r="N37" s="11"/>
    </row>
    <row r="38" spans="2:14" ht="14">
      <c r="B38" s="128"/>
      <c r="C38" s="95"/>
      <c r="D38" s="142" t="s">
        <v>78</v>
      </c>
      <c r="E38" s="95"/>
      <c r="F38" s="95"/>
      <c r="G38" s="95"/>
      <c r="H38" s="140">
        <v>39018</v>
      </c>
      <c r="I38" s="144">
        <v>3182.33</v>
      </c>
      <c r="J38" s="95"/>
      <c r="K38" s="5"/>
      <c r="L38" s="4"/>
      <c r="M38" s="11"/>
      <c r="N38" s="11"/>
    </row>
    <row r="39" spans="2:14" ht="15" thickBot="1">
      <c r="B39" s="148"/>
      <c r="C39" s="149"/>
      <c r="D39" s="150" t="s">
        <v>13</v>
      </c>
      <c r="E39" s="149"/>
      <c r="F39" s="149"/>
      <c r="G39" s="149"/>
      <c r="H39" s="151">
        <v>39021</v>
      </c>
      <c r="I39" s="152">
        <v>65.66</v>
      </c>
      <c r="J39" s="149"/>
      <c r="K39" s="8"/>
      <c r="L39" s="4"/>
    </row>
    <row r="40" spans="2:14" ht="2.25" customHeight="1" thickBot="1">
      <c r="B40" s="6"/>
      <c r="C40" s="6"/>
      <c r="D40" s="6"/>
      <c r="E40" s="6"/>
      <c r="F40" s="6"/>
      <c r="G40" s="6"/>
      <c r="H40" s="6"/>
      <c r="I40" s="6"/>
      <c r="J40" s="6"/>
      <c r="K40" s="8"/>
      <c r="L40" s="4"/>
    </row>
  </sheetData>
  <mergeCells count="14">
    <mergeCell ref="E2:F2"/>
    <mergeCell ref="E3:F3"/>
    <mergeCell ref="B19:B22"/>
    <mergeCell ref="B33:B36"/>
    <mergeCell ref="B1:J1"/>
    <mergeCell ref="G6:I6"/>
    <mergeCell ref="C32:E32"/>
    <mergeCell ref="B2:D3"/>
    <mergeCell ref="B4:D4"/>
    <mergeCell ref="B5:D5"/>
    <mergeCell ref="G3:I3"/>
    <mergeCell ref="G4:I4"/>
    <mergeCell ref="G5:I5"/>
    <mergeCell ref="G2:I2"/>
  </mergeCells>
  <phoneticPr fontId="2" type="noConversion"/>
  <pageMargins left="0.75" right="0.75" top="1.75" bottom="1" header="0.75" footer="0.5"/>
  <pageSetup orientation="portrait"/>
  <headerFooter alignWithMargins="0">
    <oddHeader>&amp;R&amp;"Myriad Web Pro,Bold"&amp;20I-06.03</oddHeader>
    <oddFooter>&amp;R&amp;"Myriad Web Pro,Regular"3   of  3</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2"/>
  <sheetViews>
    <sheetView showGridLines="0" zoomScaleNormal="100" workbookViewId="0"/>
  </sheetViews>
  <sheetFormatPr baseColWidth="10" defaultColWidth="8.83203125" defaultRowHeight="14"/>
  <cols>
    <col min="1" max="1" width="4.83203125" style="91" customWidth="1"/>
    <col min="2" max="2" width="3.6640625" style="91" customWidth="1"/>
    <col min="3" max="3" width="34.83203125" style="91" customWidth="1"/>
    <col min="4" max="5" width="15.83203125" style="91" customWidth="1"/>
    <col min="6" max="6" width="3.6640625" style="91" customWidth="1"/>
    <col min="7" max="7" width="4.83203125" style="91" customWidth="1"/>
    <col min="8" max="11" width="20.6640625" style="91" customWidth="1"/>
    <col min="12" max="16384" width="8.83203125" style="91"/>
  </cols>
  <sheetData>
    <row r="1" spans="2:10" s="28" customFormat="1" ht="11.25" customHeight="1">
      <c r="B1" s="153"/>
      <c r="C1" s="154"/>
      <c r="D1" s="154"/>
      <c r="E1" s="154"/>
      <c r="F1" s="154"/>
      <c r="G1" s="154"/>
      <c r="H1" s="27"/>
    </row>
    <row r="2" spans="2:10" s="28" customFormat="1" ht="11.25" customHeight="1">
      <c r="B2" s="155"/>
      <c r="C2" s="156"/>
      <c r="D2" s="156"/>
      <c r="E2" s="156"/>
      <c r="F2" s="157"/>
      <c r="G2" s="158"/>
      <c r="H2" s="27"/>
    </row>
    <row r="3" spans="2:10" s="39" customFormat="1" ht="19.5" customHeight="1">
      <c r="B3" s="159"/>
      <c r="C3" s="160" t="s">
        <v>8</v>
      </c>
      <c r="D3" s="161"/>
      <c r="E3" s="161"/>
      <c r="F3" s="162"/>
      <c r="G3" s="38"/>
    </row>
    <row r="4" spans="2:10" s="39" customFormat="1" ht="10.5" customHeight="1">
      <c r="B4" s="163"/>
      <c r="C4" s="164"/>
      <c r="D4" s="165"/>
      <c r="E4" s="165"/>
      <c r="F4" s="166"/>
      <c r="G4" s="38"/>
    </row>
    <row r="5" spans="2:10" s="39" customFormat="1" ht="19.5" customHeight="1">
      <c r="B5" s="163"/>
      <c r="C5" s="164" t="s">
        <v>1</v>
      </c>
      <c r="D5" s="165"/>
      <c r="E5" s="165"/>
      <c r="F5" s="167"/>
      <c r="G5" s="38"/>
    </row>
    <row r="6" spans="2:10" s="39" customFormat="1" ht="19.5" customHeight="1">
      <c r="B6" s="163"/>
      <c r="C6" s="164"/>
      <c r="D6" s="165"/>
      <c r="E6" s="165"/>
      <c r="F6" s="167"/>
      <c r="G6" s="38"/>
    </row>
    <row r="7" spans="2:10" s="39" customFormat="1" ht="10.5" customHeight="1">
      <c r="B7" s="163"/>
      <c r="C7" s="164"/>
      <c r="D7" s="165"/>
      <c r="E7" s="165"/>
      <c r="F7" s="167"/>
      <c r="G7" s="38"/>
    </row>
    <row r="8" spans="2:10" s="39" customFormat="1" ht="19.5" customHeight="1">
      <c r="B8" s="168"/>
      <c r="C8" s="169" t="s">
        <v>2</v>
      </c>
      <c r="D8" s="165"/>
      <c r="E8" s="165"/>
      <c r="F8" s="170"/>
      <c r="G8" s="38"/>
    </row>
    <row r="9" spans="2:10" s="39" customFormat="1" ht="19.5" customHeight="1">
      <c r="B9" s="168"/>
      <c r="C9" s="169"/>
      <c r="D9" s="165"/>
      <c r="E9" s="165"/>
      <c r="F9" s="170"/>
      <c r="G9" s="38"/>
    </row>
    <row r="10" spans="2:10" s="39" customFormat="1" ht="19.5" customHeight="1">
      <c r="B10" s="168"/>
      <c r="C10" s="171"/>
      <c r="D10" s="165"/>
      <c r="E10" s="165"/>
      <c r="F10" s="170"/>
      <c r="G10" s="38"/>
    </row>
    <row r="11" spans="2:10" s="39" customFormat="1" ht="19.5" customHeight="1">
      <c r="B11" s="168"/>
      <c r="C11" s="171"/>
      <c r="D11" s="165"/>
      <c r="E11" s="165"/>
      <c r="F11" s="170"/>
      <c r="G11" s="38"/>
    </row>
    <row r="12" spans="2:10" s="39" customFormat="1" ht="19.5" customHeight="1">
      <c r="B12" s="168"/>
      <c r="C12" s="171"/>
      <c r="D12" s="172"/>
      <c r="E12" s="172"/>
      <c r="F12" s="170"/>
      <c r="G12" s="38"/>
    </row>
    <row r="13" spans="2:10" s="39" customFormat="1" ht="10.5" customHeight="1">
      <c r="B13" s="163"/>
      <c r="C13" s="164"/>
      <c r="D13" s="173"/>
      <c r="E13" s="173"/>
      <c r="F13" s="174"/>
      <c r="G13" s="38"/>
    </row>
    <row r="14" spans="2:10" s="39" customFormat="1" ht="19.5" customHeight="1">
      <c r="B14" s="175"/>
      <c r="C14" s="176" t="s">
        <v>10</v>
      </c>
      <c r="D14" s="177"/>
      <c r="E14" s="178"/>
      <c r="F14" s="179"/>
      <c r="G14" s="38"/>
    </row>
    <row r="15" spans="2:10" s="39" customFormat="1" ht="17.25" customHeight="1">
      <c r="B15" s="54"/>
      <c r="C15" s="54"/>
      <c r="D15" s="54"/>
      <c r="E15" s="54"/>
      <c r="F15" s="54"/>
      <c r="G15" s="59"/>
      <c r="H15" s="59"/>
      <c r="I15" s="59"/>
      <c r="J15" s="59"/>
    </row>
    <row r="16" spans="2:10" s="39" customFormat="1" ht="11" customHeight="1">
      <c r="B16" s="180"/>
      <c r="C16" s="181"/>
      <c r="D16" s="181"/>
      <c r="E16" s="181"/>
      <c r="F16" s="182"/>
      <c r="G16" s="59"/>
      <c r="H16" s="59"/>
      <c r="I16" s="59"/>
      <c r="J16" s="59"/>
    </row>
    <row r="17" spans="2:8" s="39" customFormat="1" ht="19.5" customHeight="1">
      <c r="B17" s="183"/>
      <c r="C17" s="184" t="s">
        <v>11</v>
      </c>
      <c r="D17" s="185"/>
      <c r="E17" s="186"/>
      <c r="F17" s="187"/>
    </row>
    <row r="18" spans="2:8" s="39" customFormat="1" ht="9" customHeight="1">
      <c r="B18" s="188"/>
      <c r="C18" s="189"/>
      <c r="D18" s="190"/>
      <c r="E18" s="191"/>
      <c r="F18" s="192"/>
    </row>
    <row r="19" spans="2:8" s="39" customFormat="1" ht="19.5" customHeight="1">
      <c r="B19" s="188"/>
      <c r="C19" s="193" t="s">
        <v>12</v>
      </c>
      <c r="D19" s="191"/>
      <c r="E19" s="191"/>
      <c r="F19" s="194"/>
      <c r="H19" s="76"/>
    </row>
    <row r="20" spans="2:8" s="39" customFormat="1" ht="19.5" customHeight="1">
      <c r="B20" s="188"/>
      <c r="C20" s="193"/>
      <c r="D20" s="191"/>
      <c r="E20" s="191"/>
      <c r="F20" s="194"/>
    </row>
    <row r="21" spans="2:8" s="39" customFormat="1" ht="19.5" customHeight="1">
      <c r="B21" s="188"/>
      <c r="C21" s="193"/>
      <c r="D21" s="191"/>
      <c r="E21" s="191"/>
      <c r="F21" s="194"/>
    </row>
    <row r="22" spans="2:8" s="39" customFormat="1" ht="19.5" customHeight="1">
      <c r="B22" s="188"/>
      <c r="C22" s="193"/>
      <c r="D22" s="195"/>
      <c r="E22" s="191"/>
      <c r="F22" s="196"/>
    </row>
    <row r="23" spans="2:8" s="39" customFormat="1" ht="10.5" customHeight="1">
      <c r="B23" s="188"/>
      <c r="C23" s="193"/>
      <c r="D23" s="195"/>
      <c r="E23" s="191"/>
      <c r="F23" s="196"/>
    </row>
    <row r="24" spans="2:8" s="39" customFormat="1" ht="19.5" customHeight="1">
      <c r="B24" s="197"/>
      <c r="C24" s="198" t="s">
        <v>15</v>
      </c>
      <c r="D24" s="199"/>
      <c r="E24" s="199"/>
      <c r="F24" s="200"/>
    </row>
    <row r="25" spans="2:8" s="39" customFormat="1" ht="19.5" customHeight="1">
      <c r="B25" s="197"/>
      <c r="C25" s="198"/>
      <c r="D25" s="201"/>
      <c r="E25" s="201"/>
      <c r="F25" s="202"/>
    </row>
    <row r="26" spans="2:8" s="39" customFormat="1" ht="19.5" customHeight="1">
      <c r="B26" s="197"/>
      <c r="C26" s="198"/>
      <c r="D26" s="201"/>
      <c r="E26" s="201"/>
      <c r="F26" s="202"/>
    </row>
    <row r="27" spans="2:8" s="39" customFormat="1" ht="19.5" customHeight="1">
      <c r="B27" s="197"/>
      <c r="C27" s="198"/>
      <c r="D27" s="201"/>
      <c r="E27" s="201"/>
      <c r="F27" s="202"/>
    </row>
    <row r="28" spans="2:8" s="39" customFormat="1" ht="19.5" customHeight="1">
      <c r="B28" s="197"/>
      <c r="C28" s="198"/>
      <c r="D28" s="199"/>
      <c r="E28" s="199"/>
      <c r="F28" s="200"/>
    </row>
    <row r="29" spans="2:8" s="39" customFormat="1" ht="10.5" customHeight="1">
      <c r="B29" s="188"/>
      <c r="C29" s="193"/>
      <c r="D29" s="195"/>
      <c r="E29" s="195"/>
      <c r="F29" s="203"/>
    </row>
    <row r="30" spans="2:8" s="39" customFormat="1" ht="19.5" customHeight="1">
      <c r="B30" s="204"/>
      <c r="C30" s="205" t="s">
        <v>10</v>
      </c>
      <c r="D30" s="206"/>
      <c r="E30" s="206"/>
      <c r="F30" s="207"/>
    </row>
    <row r="31" spans="2:8" s="39" customFormat="1" ht="19.5" customHeight="1">
      <c r="B31" s="33"/>
      <c r="C31" s="33"/>
      <c r="D31" s="33"/>
      <c r="E31" s="33"/>
      <c r="F31" s="33"/>
    </row>
    <row r="32" spans="2:8" ht="19.5" customHeight="1"/>
  </sheetData>
  <mergeCells count="3">
    <mergeCell ref="B1:G1"/>
    <mergeCell ref="B2:F2"/>
    <mergeCell ref="B16:F16"/>
  </mergeCells>
  <phoneticPr fontId="2" type="noConversion"/>
  <pageMargins left="0.75" right="0.75" top="1.75" bottom="1" header="0.75" footer="0.5"/>
  <pageSetup orientation="portrait"/>
  <headerFooter alignWithMargins="0">
    <oddHeader>&amp;L&amp;"Myriad Web Pro,Bold"&amp;12Name:
Date:                            Section: &amp;R&amp;"Myriad Web Pro,Bold"&amp;20I-06.03</oddHeader>
  </headerFooter>
  <legacyDrawing r:id="rId1"/>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showGridLines="0" zoomScaleNormal="100" workbookViewId="0"/>
  </sheetViews>
  <sheetFormatPr baseColWidth="10" defaultColWidth="8.83203125" defaultRowHeight="14"/>
  <cols>
    <col min="1" max="1" width="3.83203125" style="91" customWidth="1"/>
    <col min="2" max="2" width="10.33203125" style="91" customWidth="1"/>
    <col min="3" max="3" width="36.33203125" style="91" customWidth="1"/>
    <col min="4" max="4" width="2" style="91" customWidth="1"/>
    <col min="5" max="6" width="12.5" style="91" customWidth="1"/>
    <col min="7" max="7" width="4.83203125" style="91" customWidth="1"/>
    <col min="8" max="8" width="3.83203125" style="91" customWidth="1"/>
    <col min="9" max="16384" width="8.83203125" style="91"/>
  </cols>
  <sheetData>
    <row r="1" spans="1:7" ht="18" customHeight="1">
      <c r="A1" s="208"/>
      <c r="B1" s="209"/>
      <c r="C1" s="209"/>
      <c r="D1" s="209"/>
      <c r="E1" s="209"/>
      <c r="F1" s="209"/>
      <c r="G1" s="209"/>
    </row>
    <row r="2" spans="1:7" ht="9.75" customHeight="1"/>
    <row r="3" spans="1:7" ht="21" customHeight="1">
      <c r="A3" s="208"/>
      <c r="B3" s="210" t="s">
        <v>76</v>
      </c>
      <c r="C3" s="210"/>
      <c r="D3" s="210"/>
      <c r="E3" s="210"/>
      <c r="F3" s="210"/>
      <c r="G3" s="211"/>
    </row>
    <row r="4" spans="1:7" s="39" customFormat="1" ht="18" customHeight="1">
      <c r="B4" s="212" t="s">
        <v>17</v>
      </c>
      <c r="C4" s="212" t="s">
        <v>18</v>
      </c>
      <c r="D4" s="213"/>
      <c r="E4" s="212" t="s">
        <v>19</v>
      </c>
      <c r="F4" s="212" t="s">
        <v>20</v>
      </c>
      <c r="G4" s="214"/>
    </row>
    <row r="5" spans="1:7" s="39" customFormat="1" ht="18" customHeight="1">
      <c r="B5" s="215"/>
      <c r="C5" s="216"/>
      <c r="D5" s="217"/>
      <c r="E5" s="218"/>
      <c r="F5" s="218"/>
      <c r="G5" s="219"/>
    </row>
    <row r="6" spans="1:7" s="39" customFormat="1" ht="18" customHeight="1">
      <c r="B6" s="215"/>
      <c r="C6" s="216"/>
      <c r="D6" s="217"/>
      <c r="E6" s="218"/>
      <c r="F6" s="218"/>
      <c r="G6" s="219"/>
    </row>
    <row r="7" spans="1:7" s="39" customFormat="1" ht="18" customHeight="1">
      <c r="B7" s="215"/>
      <c r="C7" s="216"/>
      <c r="D7" s="217"/>
      <c r="E7" s="218"/>
      <c r="F7" s="218"/>
      <c r="G7" s="219"/>
    </row>
    <row r="8" spans="1:7" s="39" customFormat="1" ht="18" customHeight="1">
      <c r="B8" s="215"/>
      <c r="C8" s="216"/>
      <c r="D8" s="217"/>
      <c r="E8" s="218"/>
      <c r="F8" s="218"/>
      <c r="G8" s="219"/>
    </row>
    <row r="9" spans="1:7" s="39" customFormat="1" ht="18" customHeight="1">
      <c r="B9" s="215"/>
      <c r="C9" s="216"/>
      <c r="D9" s="217"/>
      <c r="E9" s="218"/>
      <c r="F9" s="218"/>
      <c r="G9" s="219"/>
    </row>
    <row r="10" spans="1:7" s="39" customFormat="1" ht="18" customHeight="1">
      <c r="B10" s="215"/>
      <c r="C10" s="220"/>
      <c r="D10" s="217"/>
      <c r="E10" s="218"/>
      <c r="F10" s="218"/>
      <c r="G10" s="219"/>
    </row>
    <row r="11" spans="1:7" s="39" customFormat="1" ht="18" customHeight="1">
      <c r="B11" s="215"/>
      <c r="C11" s="220"/>
      <c r="D11" s="217"/>
      <c r="E11" s="218"/>
      <c r="F11" s="218"/>
      <c r="G11" s="219"/>
    </row>
    <row r="12" spans="1:7" s="39" customFormat="1" ht="18" customHeight="1">
      <c r="B12" s="215"/>
      <c r="C12" s="220"/>
      <c r="D12" s="221"/>
      <c r="E12" s="218"/>
      <c r="F12" s="218"/>
    </row>
    <row r="13" spans="1:7" s="39" customFormat="1" ht="50.25" customHeight="1">
      <c r="B13" s="215"/>
      <c r="C13" s="222" t="s">
        <v>21</v>
      </c>
      <c r="D13" s="217"/>
      <c r="E13" s="223"/>
      <c r="F13" s="223"/>
      <c r="G13" s="219"/>
    </row>
    <row r="14" spans="1:7" s="39" customFormat="1" ht="5" customHeight="1">
      <c r="B14" s="215"/>
      <c r="C14" s="224"/>
      <c r="D14" s="217"/>
      <c r="E14" s="223"/>
      <c r="F14" s="223"/>
    </row>
    <row r="15" spans="1:7" s="39" customFormat="1" ht="7" customHeight="1">
      <c r="B15" s="225"/>
      <c r="C15" s="226"/>
      <c r="D15" s="226"/>
      <c r="E15" s="226"/>
      <c r="F15" s="226"/>
    </row>
    <row r="24" spans="3:3">
      <c r="C24" s="115"/>
    </row>
  </sheetData>
  <mergeCells count="2">
    <mergeCell ref="B3:F3"/>
    <mergeCell ref="B1:G1"/>
  </mergeCells>
  <phoneticPr fontId="2" type="noConversion"/>
  <pageMargins left="0.75" right="0.75" top="1.75" bottom="1" header="0.75" footer="0.5"/>
  <pageSetup orientation="portrait"/>
  <headerFooter alignWithMargins="0">
    <oddHeader>&amp;L&amp;"Myriad Web Pro,Bold"&amp;12Name:
Date:                            Section: &amp;R&amp;"Myriad Web Pro,Bold"&amp;20I-06.03</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Problem(a)</vt:lpstr>
      <vt:lpstr>Problem(b)</vt:lpstr>
      <vt:lpstr>Problem(c)</vt:lpstr>
      <vt:lpstr>Worksheet(a)</vt:lpstr>
      <vt:lpstr>Worksheet(b)</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2013-01-24T21:05:57Z</cp:lastPrinted>
  <dcterms:created xsi:type="dcterms:W3CDTF">2007-01-29T16:43:50Z</dcterms:created>
  <dcterms:modified xsi:type="dcterms:W3CDTF">2020-06-16T15:07:33Z</dcterms:modified>
</cp:coreProperties>
</file>