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24226"/>
  <mc:AlternateContent xmlns:mc="http://schemas.openxmlformats.org/markup-compatibility/2006">
    <mc:Choice Requires="x15">
      <x15ac:absPath xmlns:x15ac="http://schemas.microsoft.com/office/spreadsheetml/2010/11/ac" url="/Users/larrywalther/Documents/Excel/Chapter16/xlsx/"/>
    </mc:Choice>
  </mc:AlternateContent>
  <xr:revisionPtr revIDLastSave="0" documentId="13_ncr:1_{4070FB42-E899-0E44-A612-6357E72B8A74}" xr6:coauthVersionLast="36" xr6:coauthVersionMax="36" xr10:uidLastSave="{00000000-0000-0000-0000-000000000000}"/>
  <bookViews>
    <workbookView xWindow="3440" yWindow="1640" windowWidth="14040" windowHeight="11320" xr2:uid="{00000000-000D-0000-FFFF-FFFF00000000}"/>
  </bookViews>
  <sheets>
    <sheet name="Problem" sheetId="17" r:id="rId1"/>
    <sheet name="Worksheet" sheetId="31" r:id="rId2"/>
  </sheets>
  <externalReferences>
    <externalReference r:id="rId3"/>
  </externalReferences>
  <definedNames>
    <definedName name="accounts">#REF!</definedName>
    <definedName name="date">#REF!</definedName>
    <definedName name="description">#REF!</definedName>
    <definedName name="numbers">[1]Problem!#REF!</definedName>
    <definedName name="source">[1]Problem!#REF!</definedName>
  </definedNames>
  <calcPr calcId="181029"/>
</workbook>
</file>

<file path=xl/calcChain.xml><?xml version="1.0" encoding="utf-8"?>
<calcChain xmlns="http://schemas.openxmlformats.org/spreadsheetml/2006/main">
  <c r="E47" i="17" l="1"/>
  <c r="E48" i="17" s="1"/>
  <c r="E55" i="17" s="1"/>
  <c r="E57" i="17" s="1"/>
  <c r="E15" i="17"/>
  <c r="E16" i="17"/>
  <c r="E23" i="17" s="1"/>
  <c r="E25"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indexed="81"/>
            <rFont val="Myriad Web Pro"/>
          </rPr>
          <t>B-16.12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B-16.12</t>
        </r>
      </text>
    </comment>
  </commentList>
</comments>
</file>

<file path=xl/sharedStrings.xml><?xml version="1.0" encoding="utf-8"?>
<sst xmlns="http://schemas.openxmlformats.org/spreadsheetml/2006/main" count="41" uniqueCount="28">
  <si>
    <t>Cash flows from operating activities:</t>
  </si>
  <si>
    <t>Cash flows from investing activities:</t>
  </si>
  <si>
    <t>Purchase of equipment</t>
  </si>
  <si>
    <t>Cash flows from financing activities:</t>
  </si>
  <si>
    <t xml:space="preserve">Decrease in inventory </t>
  </si>
  <si>
    <t xml:space="preserve">Depreciation expense </t>
  </si>
  <si>
    <t xml:space="preserve">Increase in accounts receivable </t>
  </si>
  <si>
    <t>Decrease in accounts payable</t>
  </si>
  <si>
    <t xml:space="preserve">Net cash provided by operating activities </t>
  </si>
  <si>
    <t>WAGUESPACK CORPORATION</t>
  </si>
  <si>
    <t>Statement of Cash Flows</t>
  </si>
  <si>
    <t>For the year ending December 31, 20X9</t>
  </si>
  <si>
    <t xml:space="preserve">Net income </t>
  </si>
  <si>
    <t xml:space="preserve">Add (deduct) noncash effects on operating income </t>
  </si>
  <si>
    <t>Cash balance at January 1, 20X9</t>
  </si>
  <si>
    <t>Cash balance at December 31, 20X9</t>
  </si>
  <si>
    <t xml:space="preserve">Decrease in accounts receivable </t>
  </si>
  <si>
    <t>Increase in accounts payable</t>
  </si>
  <si>
    <t>Sale of equipment</t>
  </si>
  <si>
    <t>Gain on sale of equipment</t>
  </si>
  <si>
    <t>HEDRICK CORPORATION</t>
  </si>
  <si>
    <t xml:space="preserve">Increase in inventory </t>
  </si>
  <si>
    <t>Repayment of long-term borrowing</t>
  </si>
  <si>
    <t>Proceeds from long-term borrowing</t>
  </si>
  <si>
    <t>Waguespack Corporation and Hedrick Corporation had identical cash positions at the beginning and end of 20X9.  Each company also reported a net income of $150,000 for 20X9.  Evaluate their cash flow statements that follow.  Which company is displaying elements of cash flow stress?  What factors cause you to reach this conclusion?  What is the importance of evaluating a company's cash flow statement?</t>
  </si>
  <si>
    <t>Decrease in income taxes payable</t>
  </si>
  <si>
    <t>.</t>
  </si>
  <si>
    <t>Net increase in cash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</si>
</sst>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409]dd\-mmm\-yy;@"/>
  </numFmts>
  <fonts count="18">
    <font>
      <sz val="10"/>
      <name val="Arial"/>
    </font>
    <font>
      <sz val="10"/>
      <name val="Arial"/>
    </font>
    <font>
      <sz val="8"/>
      <name val="Arial"/>
    </font>
    <font>
      <sz val="12"/>
      <color indexed="12"/>
      <name val="Arial"/>
    </font>
    <font>
      <sz val="10"/>
      <name val="Myriad Web Pro"/>
    </font>
    <font>
      <sz val="10"/>
      <name val="Myriad Web Pro"/>
    </font>
    <font>
      <b/>
      <sz val="10"/>
      <color indexed="9"/>
      <name val="Myriad Web Pro"/>
    </font>
    <font>
      <sz val="10"/>
      <color indexed="16"/>
      <name val="Myriad Web Pro"/>
    </font>
    <font>
      <sz val="10"/>
      <name val="Myriad Pro"/>
    </font>
    <font>
      <i/>
      <sz val="10"/>
      <name val="Myriad Web Pro"/>
    </font>
    <font>
      <sz val="12"/>
      <name val="Myriad Pro"/>
    </font>
    <font>
      <b/>
      <sz val="20"/>
      <color indexed="81"/>
      <name val="Myriad Web Pro"/>
    </font>
    <font>
      <sz val="10"/>
      <name val="Calibri"/>
      <family val="2"/>
      <scheme val="minor"/>
    </font>
    <font>
      <b/>
      <sz val="10"/>
      <color indexed="9"/>
      <name val="Calibri"/>
      <family val="2"/>
      <scheme val="minor"/>
    </font>
    <font>
      <b/>
      <sz val="10"/>
      <name val="Calibri"/>
      <family val="2"/>
      <scheme val="minor"/>
    </font>
    <font>
      <u val="singleAccounting"/>
      <sz val="10"/>
      <name val="Calibri"/>
      <family val="2"/>
      <scheme val="minor"/>
    </font>
    <font>
      <u val="doubleAccounting"/>
      <sz val="10"/>
      <name val="Calibri"/>
      <family val="2"/>
      <scheme val="minor"/>
    </font>
    <font>
      <b/>
      <sz val="20"/>
      <color rgb="FF000000"/>
      <name val="Myriad Web Pro"/>
    </font>
  </fonts>
  <fills count="11">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s>
  <borders count="9">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s>
  <cellStyleXfs count="23">
    <xf numFmtId="0" fontId="0" fillId="0" borderId="0"/>
    <xf numFmtId="0" fontId="5" fillId="2" borderId="0" applyNumberFormat="0" applyBorder="0" applyAlignment="0"/>
    <xf numFmtId="0" fontId="4" fillId="3" borderId="0"/>
    <xf numFmtId="0" fontId="6" fillId="3" borderId="0">
      <alignment horizontal="center" vertical="center"/>
    </xf>
    <xf numFmtId="3" fontId="4" fillId="4" borderId="1">
      <alignment horizontal="right" vertical="center" wrapText="1"/>
    </xf>
    <xf numFmtId="0" fontId="7" fillId="4" borderId="2">
      <alignment horizontal="left" vertical="center" wrapText="1"/>
    </xf>
    <xf numFmtId="0" fontId="7" fillId="4" borderId="0">
      <alignment horizontal="left" vertical="center" wrapText="1" indent="1"/>
    </xf>
    <xf numFmtId="3" fontId="8" fillId="4" borderId="3" applyNumberFormat="0" applyFont="0" applyAlignment="0">
      <alignment horizontal="center" vertical="center" wrapText="1"/>
    </xf>
    <xf numFmtId="16" fontId="4" fillId="4" borderId="0">
      <alignment horizontal="center" vertical="center" wrapText="1"/>
    </xf>
    <xf numFmtId="0" fontId="9" fillId="4" borderId="4">
      <alignment horizontal="justify" vertical="center" wrapText="1"/>
    </xf>
    <xf numFmtId="0" fontId="3" fillId="5" borderId="0" applyFont="0" applyAlignment="0">
      <alignment horizontal="center" vertical="center" wrapText="1"/>
    </xf>
    <xf numFmtId="0" fontId="6"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6"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7"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6" fillId="10" borderId="0" applyNumberFormat="0" applyAlignment="0"/>
  </cellStyleXfs>
  <cellXfs count="30">
    <xf numFmtId="0" fontId="0" fillId="0" borderId="0" xfId="0"/>
    <xf numFmtId="0" fontId="12" fillId="0" borderId="0" xfId="18" applyFont="1" applyFill="1">
      <alignment horizontal="justify" vertical="top" wrapText="1"/>
    </xf>
    <xf numFmtId="0" fontId="12" fillId="0" borderId="0" xfId="0" applyFont="1" applyAlignment="1">
      <alignment vertical="top" wrapText="1"/>
    </xf>
    <xf numFmtId="0" fontId="12" fillId="0" borderId="0" xfId="0" applyFont="1"/>
    <xf numFmtId="0" fontId="13" fillId="3" borderId="0" xfId="3" applyFont="1">
      <alignment horizontal="center" vertical="center"/>
    </xf>
    <xf numFmtId="0" fontId="13" fillId="3" borderId="0" xfId="3" applyFont="1">
      <alignment horizontal="center" vertical="center"/>
    </xf>
    <xf numFmtId="0" fontId="12" fillId="0" borderId="0" xfId="0" applyFont="1" applyAlignment="1">
      <alignment vertical="center"/>
    </xf>
    <xf numFmtId="0" fontId="12" fillId="2" borderId="0" xfId="0" applyFont="1" applyFill="1" applyBorder="1" applyAlignment="1">
      <alignment horizontal="left" vertical="center" wrapText="1"/>
    </xf>
    <xf numFmtId="41" fontId="14" fillId="2" borderId="0" xfId="0" applyNumberFormat="1" applyFont="1" applyFill="1" applyBorder="1" applyAlignment="1">
      <alignment horizontal="left" vertical="center"/>
    </xf>
    <xf numFmtId="0" fontId="12" fillId="2" borderId="0" xfId="0" applyFont="1" applyFill="1" applyBorder="1" applyAlignment="1">
      <alignment horizontal="right" vertical="center" wrapText="1"/>
    </xf>
    <xf numFmtId="0" fontId="12" fillId="2" borderId="0" xfId="0" applyFont="1" applyFill="1" applyBorder="1" applyAlignment="1">
      <alignment vertical="center" wrapText="1"/>
    </xf>
    <xf numFmtId="41" fontId="12" fillId="0" borderId="0" xfId="0" applyNumberFormat="1" applyFont="1" applyFill="1" applyAlignment="1">
      <alignment horizontal="left" vertical="center"/>
    </xf>
    <xf numFmtId="41" fontId="12" fillId="2" borderId="0" xfId="0" applyNumberFormat="1" applyFont="1" applyFill="1" applyBorder="1" applyAlignment="1">
      <alignment horizontal="left" vertical="center"/>
    </xf>
    <xf numFmtId="42" fontId="12" fillId="2" borderId="0" xfId="0" applyNumberFormat="1" applyFont="1" applyFill="1" applyBorder="1" applyAlignment="1">
      <alignment vertical="center"/>
    </xf>
    <xf numFmtId="42" fontId="12" fillId="0" borderId="0" xfId="0" applyNumberFormat="1" applyFont="1" applyFill="1" applyAlignment="1">
      <alignment vertical="center"/>
    </xf>
    <xf numFmtId="0" fontId="12" fillId="0" borderId="0" xfId="0" applyFont="1" applyFill="1" applyAlignment="1">
      <alignment vertical="center"/>
    </xf>
    <xf numFmtId="41" fontId="12" fillId="2" borderId="0" xfId="0" applyNumberFormat="1" applyFont="1" applyFill="1" applyBorder="1" applyAlignment="1">
      <alignment horizontal="left" vertical="center" indent="1"/>
    </xf>
    <xf numFmtId="41" fontId="15" fillId="0" borderId="0" xfId="0" applyNumberFormat="1" applyFont="1" applyFill="1" applyAlignment="1">
      <alignment vertical="center"/>
    </xf>
    <xf numFmtId="41" fontId="12" fillId="2" borderId="0" xfId="0" applyNumberFormat="1" applyFont="1" applyFill="1" applyBorder="1" applyAlignment="1">
      <alignment vertical="center"/>
    </xf>
    <xf numFmtId="41" fontId="15" fillId="2" borderId="0" xfId="0" applyNumberFormat="1" applyFont="1" applyFill="1" applyBorder="1" applyAlignment="1">
      <alignment vertical="center"/>
    </xf>
    <xf numFmtId="42" fontId="16" fillId="2" borderId="0" xfId="0" applyNumberFormat="1" applyFont="1" applyFill="1" applyBorder="1" applyAlignment="1">
      <alignment vertical="center"/>
    </xf>
    <xf numFmtId="41" fontId="12" fillId="2" borderId="0" xfId="0" applyNumberFormat="1" applyFont="1" applyFill="1" applyBorder="1" applyAlignment="1">
      <alignment horizontal="left" indent="1"/>
    </xf>
    <xf numFmtId="41" fontId="15" fillId="2" borderId="0" xfId="0" applyNumberFormat="1" applyFont="1" applyFill="1" applyBorder="1"/>
    <xf numFmtId="42" fontId="12" fillId="2" borderId="0" xfId="0" applyNumberFormat="1" applyFont="1" applyFill="1" applyBorder="1"/>
    <xf numFmtId="0" fontId="12" fillId="2" borderId="0" xfId="0" applyFont="1" applyFill="1" applyBorder="1" applyAlignment="1">
      <alignment wrapText="1"/>
    </xf>
    <xf numFmtId="41" fontId="12" fillId="0" borderId="0" xfId="0" applyNumberFormat="1" applyFont="1" applyFill="1" applyAlignment="1">
      <alignment horizontal="left" indent="1"/>
    </xf>
    <xf numFmtId="42" fontId="12" fillId="0" borderId="0" xfId="0" applyNumberFormat="1" applyFont="1" applyFill="1"/>
    <xf numFmtId="0" fontId="12" fillId="3" borderId="0" xfId="2" applyFont="1"/>
    <xf numFmtId="0" fontId="12" fillId="0" borderId="0" xfId="0" applyFont="1" applyAlignment="1">
      <alignment horizontal="left" vertical="center" wrapText="1"/>
    </xf>
    <xf numFmtId="0" fontId="12" fillId="0" borderId="0" xfId="0" applyFont="1" applyAlignment="1">
      <alignment horizontal="center" vertical="center" wrapText="1"/>
    </xf>
  </cellXfs>
  <cellStyles count="23">
    <cellStyle name="bsbody" xfId="1" xr:uid="{00000000-0005-0000-0000-000000000000}"/>
    <cellStyle name="bsfoot" xfId="2" xr:uid="{00000000-0005-0000-0000-000001000000}"/>
    <cellStyle name="bshead" xfId="3" xr:uid="{00000000-0005-0000-0000-000002000000}"/>
    <cellStyle name="GenJour#" xfId="4" xr:uid="{00000000-0005-0000-0000-000003000000}"/>
    <cellStyle name="GenJour1" xfId="5" xr:uid="{00000000-0005-0000-0000-000004000000}"/>
    <cellStyle name="GenJour2" xfId="6" xr:uid="{00000000-0005-0000-0000-000005000000}"/>
    <cellStyle name="GenJourBody" xfId="7" xr:uid="{00000000-0005-0000-0000-000006000000}"/>
    <cellStyle name="GenJourDate" xfId="8" xr:uid="{00000000-0005-0000-0000-000007000000}"/>
    <cellStyle name="GenJourDes" xfId="9" xr:uid="{00000000-0005-0000-0000-000008000000}"/>
    <cellStyle name="GenJourFoot" xfId="10" xr:uid="{00000000-0005-0000-0000-000009000000}"/>
    <cellStyle name="GenJourHead" xfId="11" xr:uid="{00000000-0005-0000-0000-00000A000000}"/>
    <cellStyle name="LedgBody" xfId="12" xr:uid="{00000000-0005-0000-0000-00000B000000}"/>
    <cellStyle name="ledgerwkbk" xfId="13" xr:uid="{00000000-0005-0000-0000-00000C000000}"/>
    <cellStyle name="LedgGreen" xfId="14" xr:uid="{00000000-0005-0000-0000-00000D000000}"/>
    <cellStyle name="LedgHead" xfId="15" xr:uid="{00000000-0005-0000-0000-00000E000000}"/>
    <cellStyle name="LedgSide" xfId="16" xr:uid="{00000000-0005-0000-0000-00000F000000}"/>
    <cellStyle name="LedgYellow" xfId="17" xr:uid="{00000000-0005-0000-0000-000010000000}"/>
    <cellStyle name="Normal" xfId="0" builtinId="0"/>
    <cellStyle name="POA" xfId="18" xr:uid="{00000000-0005-0000-0000-000012000000}"/>
    <cellStyle name="POAanswer" xfId="19" xr:uid="{00000000-0005-0000-0000-000013000000}"/>
    <cellStyle name="POAhead" xfId="20" xr:uid="{00000000-0005-0000-0000-000014000000}"/>
    <cellStyle name="trialbody" xfId="21" xr:uid="{00000000-0005-0000-0000-000015000000}"/>
    <cellStyle name="trialhead" xfId="22" xr:uid="{00000000-0005-0000-0000-00001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Larry%20Walther/My%20Documents/cpa1biz/cpa1biz/chapter%202/B-02.08/B-02.08%20Instruct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blem"/>
      <sheetName val="Worksheet"/>
      <sheetName val="Solution"/>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showGridLines="0" tabSelected="1" zoomScaleNormal="100" workbookViewId="0">
      <selection sqref="A1:F1"/>
    </sheetView>
  </sheetViews>
  <sheetFormatPr baseColWidth="10" defaultColWidth="8.83203125" defaultRowHeight="14"/>
  <cols>
    <col min="1" max="1" width="1.83203125" style="3" customWidth="1"/>
    <col min="2" max="2" width="1.33203125" style="3" customWidth="1"/>
    <col min="3" max="3" width="50.83203125" style="3" customWidth="1"/>
    <col min="4" max="5" width="13.5" style="3" customWidth="1"/>
    <col min="6" max="7" width="2" style="3" customWidth="1"/>
    <col min="8" max="16384" width="8.83203125" style="3"/>
  </cols>
  <sheetData>
    <row r="1" spans="1:13" s="2" customFormat="1" ht="89.25" customHeight="1">
      <c r="A1" s="1" t="s">
        <v>24</v>
      </c>
      <c r="B1" s="1"/>
      <c r="C1" s="1"/>
      <c r="D1" s="1"/>
      <c r="E1" s="1"/>
      <c r="F1" s="1"/>
    </row>
    <row r="2" spans="1:13" ht="4.5" customHeight="1">
      <c r="B2" s="4"/>
      <c r="C2" s="4"/>
      <c r="D2" s="4"/>
      <c r="E2" s="4"/>
      <c r="F2" s="4"/>
    </row>
    <row r="3" spans="1:13" ht="18" customHeight="1">
      <c r="B3" s="5" t="s">
        <v>9</v>
      </c>
      <c r="C3" s="5"/>
      <c r="D3" s="5"/>
      <c r="E3" s="5"/>
      <c r="F3" s="5"/>
    </row>
    <row r="4" spans="1:13" ht="18" customHeight="1">
      <c r="B4" s="5" t="s">
        <v>10</v>
      </c>
      <c r="C4" s="5"/>
      <c r="D4" s="5"/>
      <c r="E4" s="5"/>
      <c r="F4" s="5"/>
    </row>
    <row r="5" spans="1:13" ht="18.75" customHeight="1">
      <c r="B5" s="5" t="s">
        <v>11</v>
      </c>
      <c r="C5" s="5"/>
      <c r="D5" s="5"/>
      <c r="E5" s="5"/>
      <c r="F5" s="5"/>
    </row>
    <row r="6" spans="1:13" ht="6" customHeight="1">
      <c r="B6" s="4"/>
      <c r="C6" s="4"/>
      <c r="D6" s="4"/>
      <c r="E6" s="4"/>
      <c r="F6" s="4"/>
    </row>
    <row r="7" spans="1:13" s="6" customFormat="1" ht="18" customHeight="1">
      <c r="B7" s="7"/>
      <c r="C7" s="8" t="s">
        <v>0</v>
      </c>
      <c r="D7" s="9"/>
      <c r="E7" s="9"/>
      <c r="F7" s="10"/>
      <c r="H7" s="11"/>
      <c r="I7" s="11"/>
      <c r="J7" s="11"/>
    </row>
    <row r="8" spans="1:13" s="6" customFormat="1" ht="18" customHeight="1">
      <c r="B8" s="7"/>
      <c r="C8" s="12" t="s">
        <v>12</v>
      </c>
      <c r="D8" s="9"/>
      <c r="E8" s="13">
        <v>150000</v>
      </c>
      <c r="F8" s="10"/>
      <c r="H8" s="11"/>
      <c r="I8" s="11"/>
      <c r="J8" s="11"/>
      <c r="K8" s="11"/>
      <c r="L8" s="14"/>
      <c r="M8" s="15"/>
    </row>
    <row r="9" spans="1:13" s="6" customFormat="1" ht="18" customHeight="1">
      <c r="B9" s="7"/>
      <c r="C9" s="12" t="s">
        <v>13</v>
      </c>
      <c r="D9" s="9"/>
      <c r="E9" s="9"/>
      <c r="F9" s="10"/>
      <c r="H9" s="11"/>
      <c r="I9" s="11"/>
      <c r="J9" s="11"/>
      <c r="K9" s="14"/>
      <c r="L9" s="14"/>
      <c r="M9" s="15"/>
    </row>
    <row r="10" spans="1:13" s="6" customFormat="1" ht="18" customHeight="1">
      <c r="B10" s="7"/>
      <c r="C10" s="16" t="s">
        <v>5</v>
      </c>
      <c r="D10" s="13">
        <v>20000</v>
      </c>
      <c r="E10" s="9"/>
      <c r="F10" s="10"/>
      <c r="H10" s="11"/>
      <c r="I10" s="11"/>
      <c r="J10" s="11"/>
      <c r="K10" s="17"/>
      <c r="L10" s="17"/>
      <c r="M10" s="15"/>
    </row>
    <row r="11" spans="1:13" s="6" customFormat="1" ht="18" customHeight="1">
      <c r="B11" s="7"/>
      <c r="C11" s="16" t="s">
        <v>19</v>
      </c>
      <c r="D11" s="18">
        <v>-185200</v>
      </c>
      <c r="E11" s="9"/>
      <c r="F11" s="10"/>
      <c r="H11" s="11"/>
      <c r="I11" s="11"/>
      <c r="J11" s="11"/>
      <c r="K11" s="17"/>
      <c r="L11" s="17"/>
      <c r="M11" s="15"/>
    </row>
    <row r="12" spans="1:13" s="6" customFormat="1" ht="18" customHeight="1">
      <c r="B12" s="7"/>
      <c r="C12" s="16" t="s">
        <v>6</v>
      </c>
      <c r="D12" s="18">
        <v>-45000</v>
      </c>
      <c r="E12" s="19"/>
      <c r="F12" s="10"/>
      <c r="H12" s="11"/>
      <c r="I12" s="11"/>
      <c r="J12" s="11"/>
    </row>
    <row r="13" spans="1:13" s="6" customFormat="1" ht="18" customHeight="1">
      <c r="B13" s="7"/>
      <c r="C13" s="16" t="s">
        <v>4</v>
      </c>
      <c r="D13" s="18">
        <v>37500</v>
      </c>
      <c r="E13" s="9"/>
      <c r="F13" s="10"/>
      <c r="H13" s="11"/>
      <c r="I13" s="11"/>
      <c r="J13" s="11"/>
    </row>
    <row r="14" spans="1:13" s="6" customFormat="1" ht="18" customHeight="1">
      <c r="B14" s="7"/>
      <c r="C14" s="16" t="s">
        <v>17</v>
      </c>
      <c r="D14" s="18">
        <v>11400</v>
      </c>
      <c r="E14" s="9"/>
      <c r="F14" s="10"/>
      <c r="H14" s="11"/>
      <c r="I14" s="11"/>
      <c r="J14" s="11"/>
    </row>
    <row r="15" spans="1:13" s="6" customFormat="1" ht="18" customHeight="1">
      <c r="B15" s="7"/>
      <c r="C15" s="16" t="s">
        <v>25</v>
      </c>
      <c r="D15" s="19">
        <v>-3000</v>
      </c>
      <c r="E15" s="19">
        <f>SUM(D10:D15)</f>
        <v>-164300</v>
      </c>
      <c r="F15" s="10"/>
      <c r="H15" s="11"/>
      <c r="I15" s="11"/>
      <c r="J15" s="11"/>
      <c r="K15" s="14"/>
      <c r="L15" s="11"/>
    </row>
    <row r="16" spans="1:13" s="6" customFormat="1" ht="18" customHeight="1">
      <c r="B16" s="7"/>
      <c r="C16" s="12" t="s">
        <v>8</v>
      </c>
      <c r="D16" s="13"/>
      <c r="E16" s="13">
        <f>E8+E15</f>
        <v>-14300</v>
      </c>
      <c r="F16" s="10"/>
      <c r="H16" s="11"/>
      <c r="I16" s="11"/>
      <c r="J16" s="11"/>
      <c r="K16" s="17"/>
      <c r="L16" s="11"/>
    </row>
    <row r="17" spans="1:12" s="6" customFormat="1" ht="9.75" customHeight="1">
      <c r="B17" s="7"/>
      <c r="C17" s="12"/>
      <c r="D17" s="13"/>
      <c r="E17" s="9"/>
      <c r="F17" s="10"/>
      <c r="H17" s="11"/>
      <c r="I17" s="11"/>
      <c r="J17" s="11"/>
      <c r="K17" s="14"/>
      <c r="L17" s="11"/>
    </row>
    <row r="18" spans="1:12" s="6" customFormat="1" ht="18" customHeight="1">
      <c r="B18" s="7"/>
      <c r="C18" s="8" t="s">
        <v>1</v>
      </c>
      <c r="D18" s="13"/>
      <c r="E18" s="9"/>
      <c r="F18" s="10"/>
      <c r="H18" s="11"/>
      <c r="I18" s="11"/>
      <c r="J18" s="11"/>
      <c r="K18" s="11"/>
      <c r="L18" s="11"/>
    </row>
    <row r="19" spans="1:12" s="6" customFormat="1" ht="18" customHeight="1">
      <c r="B19" s="7"/>
      <c r="C19" s="12" t="s">
        <v>18</v>
      </c>
      <c r="D19" s="19"/>
      <c r="E19" s="18">
        <v>204900</v>
      </c>
      <c r="F19" s="10"/>
      <c r="H19" s="11"/>
      <c r="I19" s="11"/>
      <c r="J19" s="11"/>
      <c r="K19" s="11"/>
      <c r="L19" s="14"/>
    </row>
    <row r="20" spans="1:12" s="6" customFormat="1" ht="9.75" customHeight="1">
      <c r="B20" s="7"/>
      <c r="C20" s="12"/>
      <c r="D20" s="13"/>
      <c r="E20" s="9"/>
      <c r="F20" s="10"/>
    </row>
    <row r="21" spans="1:12" s="6" customFormat="1" ht="18" customHeight="1">
      <c r="B21" s="7"/>
      <c r="C21" s="8" t="s">
        <v>3</v>
      </c>
      <c r="D21" s="13"/>
      <c r="E21" s="9"/>
      <c r="F21" s="10"/>
      <c r="I21" s="11"/>
      <c r="J21" s="11"/>
      <c r="K21" s="14"/>
      <c r="L21" s="14"/>
    </row>
    <row r="22" spans="1:12" s="6" customFormat="1" ht="18" customHeight="1">
      <c r="B22" s="7"/>
      <c r="C22" s="12" t="s">
        <v>23</v>
      </c>
      <c r="D22" s="13"/>
      <c r="E22" s="19">
        <v>20000</v>
      </c>
      <c r="F22" s="10"/>
      <c r="I22" s="11"/>
      <c r="J22" s="11"/>
      <c r="K22" s="17"/>
      <c r="L22" s="17"/>
    </row>
    <row r="23" spans="1:12" s="6" customFormat="1" ht="18" customHeight="1">
      <c r="B23" s="7"/>
      <c r="C23" s="8" t="s">
        <v>27</v>
      </c>
      <c r="D23" s="13"/>
      <c r="E23" s="13">
        <f>SUM(E16:E22)</f>
        <v>210600</v>
      </c>
      <c r="F23" s="10"/>
      <c r="J23" s="11"/>
    </row>
    <row r="24" spans="1:12" s="6" customFormat="1" ht="18" customHeight="1">
      <c r="B24" s="7"/>
      <c r="C24" s="8" t="s">
        <v>14</v>
      </c>
      <c r="D24" s="13"/>
      <c r="E24" s="19">
        <v>66000</v>
      </c>
      <c r="F24" s="10"/>
      <c r="I24" s="11"/>
      <c r="J24" s="11"/>
      <c r="K24" s="11"/>
      <c r="L24" s="14"/>
    </row>
    <row r="25" spans="1:12" s="6" customFormat="1" ht="18" customHeight="1">
      <c r="B25" s="7"/>
      <c r="C25" s="8" t="s">
        <v>15</v>
      </c>
      <c r="D25" s="13"/>
      <c r="E25" s="20">
        <f>E23+E24</f>
        <v>276600</v>
      </c>
      <c r="F25" s="10"/>
      <c r="I25" s="11"/>
      <c r="J25" s="11"/>
      <c r="K25" s="14"/>
      <c r="L25" s="14"/>
    </row>
    <row r="26" spans="1:12" ht="9.75" customHeight="1">
      <c r="B26" s="21"/>
      <c r="C26" s="22"/>
      <c r="D26" s="23"/>
      <c r="E26" s="21"/>
      <c r="F26" s="24"/>
      <c r="I26" s="25"/>
      <c r="J26" s="25"/>
      <c r="K26" s="25"/>
      <c r="L26" s="26"/>
    </row>
    <row r="27" spans="1:12" ht="7" customHeight="1">
      <c r="B27" s="27"/>
      <c r="C27" s="27"/>
      <c r="D27" s="27"/>
      <c r="E27" s="27"/>
      <c r="F27" s="27"/>
    </row>
    <row r="28" spans="1:12" ht="15" customHeight="1">
      <c r="A28" s="28"/>
      <c r="B28" s="28"/>
      <c r="C28" s="28"/>
      <c r="D28" s="28"/>
      <c r="E28" s="28"/>
      <c r="F28" s="28"/>
    </row>
    <row r="29" spans="1:12" ht="15" customHeight="1">
      <c r="A29" s="28"/>
      <c r="B29" s="28"/>
      <c r="C29" s="28"/>
      <c r="D29" s="28"/>
      <c r="E29" s="28"/>
      <c r="F29" s="28"/>
    </row>
    <row r="30" spans="1:12" ht="15" customHeight="1">
      <c r="A30" s="28"/>
      <c r="B30" s="28"/>
      <c r="C30" s="28"/>
      <c r="D30" s="28"/>
      <c r="E30" s="28"/>
      <c r="F30" s="28"/>
    </row>
    <row r="31" spans="1:12" ht="15" customHeight="1">
      <c r="A31" s="28"/>
      <c r="B31" s="28"/>
      <c r="C31" s="28"/>
      <c r="D31" s="28"/>
      <c r="E31" s="28"/>
      <c r="F31" s="28"/>
    </row>
    <row r="32" spans="1:12" ht="15" customHeight="1">
      <c r="A32" s="28"/>
      <c r="B32" s="28"/>
      <c r="C32" s="28"/>
      <c r="D32" s="28"/>
      <c r="E32" s="28"/>
      <c r="F32" s="28"/>
    </row>
    <row r="33" spans="1:13" ht="19.5" customHeight="1">
      <c r="A33" s="28"/>
      <c r="B33" s="28"/>
      <c r="C33" s="28"/>
      <c r="D33" s="28"/>
      <c r="E33" s="28"/>
      <c r="F33" s="28"/>
    </row>
    <row r="34" spans="1:13" ht="15" customHeight="1">
      <c r="A34" s="29"/>
      <c r="B34" s="29"/>
      <c r="C34" s="29"/>
      <c r="D34" s="29"/>
      <c r="E34" s="29"/>
    </row>
    <row r="35" spans="1:13" ht="4.5" customHeight="1">
      <c r="B35" s="4"/>
      <c r="C35" s="4"/>
      <c r="D35" s="4"/>
      <c r="E35" s="4"/>
      <c r="F35" s="4"/>
    </row>
    <row r="36" spans="1:13" ht="18" customHeight="1">
      <c r="B36" s="5" t="s">
        <v>20</v>
      </c>
      <c r="C36" s="5"/>
      <c r="D36" s="5"/>
      <c r="E36" s="5"/>
      <c r="F36" s="5"/>
    </row>
    <row r="37" spans="1:13" ht="18" customHeight="1">
      <c r="B37" s="5" t="s">
        <v>10</v>
      </c>
      <c r="C37" s="5"/>
      <c r="D37" s="5"/>
      <c r="E37" s="5"/>
      <c r="F37" s="5"/>
    </row>
    <row r="38" spans="1:13" ht="18.75" customHeight="1">
      <c r="B38" s="5" t="s">
        <v>11</v>
      </c>
      <c r="C38" s="5"/>
      <c r="D38" s="5"/>
      <c r="E38" s="5"/>
      <c r="F38" s="5"/>
    </row>
    <row r="39" spans="1:13" ht="6" customHeight="1">
      <c r="B39" s="4"/>
      <c r="C39" s="4"/>
      <c r="D39" s="4"/>
      <c r="E39" s="4"/>
      <c r="F39" s="4"/>
    </row>
    <row r="40" spans="1:13" s="6" customFormat="1" ht="18" customHeight="1">
      <c r="B40" s="7"/>
      <c r="C40" s="8" t="s">
        <v>0</v>
      </c>
      <c r="D40" s="9"/>
      <c r="E40" s="9"/>
      <c r="F40" s="10"/>
      <c r="H40" s="11"/>
      <c r="I40" s="11"/>
      <c r="J40" s="11"/>
    </row>
    <row r="41" spans="1:13" s="6" customFormat="1" ht="18" customHeight="1">
      <c r="B41" s="7"/>
      <c r="C41" s="12" t="s">
        <v>12</v>
      </c>
      <c r="D41" s="9"/>
      <c r="E41" s="13">
        <v>150000</v>
      </c>
      <c r="F41" s="10"/>
      <c r="H41" s="11"/>
      <c r="I41" s="11"/>
      <c r="J41" s="11"/>
      <c r="K41" s="11"/>
      <c r="L41" s="14"/>
      <c r="M41" s="15"/>
    </row>
    <row r="42" spans="1:13" s="6" customFormat="1" ht="18" customHeight="1">
      <c r="B42" s="7"/>
      <c r="C42" s="12" t="s">
        <v>13</v>
      </c>
      <c r="D42" s="9"/>
      <c r="E42" s="9"/>
      <c r="F42" s="10"/>
      <c r="H42" s="11"/>
      <c r="I42" s="11"/>
      <c r="J42" s="11"/>
      <c r="K42" s="14"/>
      <c r="L42" s="14"/>
      <c r="M42" s="15"/>
    </row>
    <row r="43" spans="1:13" s="6" customFormat="1" ht="18" customHeight="1">
      <c r="B43" s="7"/>
      <c r="C43" s="16" t="s">
        <v>5</v>
      </c>
      <c r="D43" s="13">
        <v>160000</v>
      </c>
      <c r="E43" s="9"/>
      <c r="F43" s="10"/>
      <c r="H43" s="11"/>
      <c r="I43" s="11"/>
      <c r="J43" s="11"/>
      <c r="K43" s="17"/>
      <c r="L43" s="17"/>
      <c r="M43" s="15"/>
    </row>
    <row r="44" spans="1:13" s="6" customFormat="1" ht="18" customHeight="1">
      <c r="B44" s="7"/>
      <c r="C44" s="16" t="s">
        <v>16</v>
      </c>
      <c r="D44" s="18">
        <v>43700</v>
      </c>
      <c r="E44" s="19"/>
      <c r="F44" s="10"/>
      <c r="H44" s="11"/>
      <c r="I44" s="11"/>
      <c r="J44" s="11"/>
    </row>
    <row r="45" spans="1:13" s="6" customFormat="1" ht="18" customHeight="1">
      <c r="B45" s="7"/>
      <c r="C45" s="16" t="s">
        <v>21</v>
      </c>
      <c r="D45" s="18">
        <v>-87500</v>
      </c>
      <c r="E45" s="9"/>
      <c r="F45" s="10"/>
      <c r="H45" s="11"/>
      <c r="I45" s="11"/>
      <c r="J45" s="11"/>
    </row>
    <row r="46" spans="1:13" s="6" customFormat="1" ht="18" customHeight="1">
      <c r="B46" s="7"/>
      <c r="C46" s="16" t="s">
        <v>7</v>
      </c>
      <c r="D46" s="18">
        <v>-8100</v>
      </c>
      <c r="E46" s="9"/>
      <c r="F46" s="10"/>
      <c r="H46" s="11"/>
      <c r="I46" s="11"/>
      <c r="J46" s="11"/>
    </row>
    <row r="47" spans="1:13" s="6" customFormat="1" ht="18" customHeight="1">
      <c r="B47" s="7"/>
      <c r="C47" s="16" t="s">
        <v>25</v>
      </c>
      <c r="D47" s="19">
        <v>-8600</v>
      </c>
      <c r="E47" s="19">
        <f>SUM(D43:D47)</f>
        <v>99500</v>
      </c>
      <c r="F47" s="10"/>
      <c r="H47" s="11"/>
      <c r="I47" s="11"/>
      <c r="J47" s="11"/>
      <c r="K47" s="14"/>
      <c r="L47" s="11"/>
    </row>
    <row r="48" spans="1:13" s="6" customFormat="1" ht="18" customHeight="1">
      <c r="B48" s="7"/>
      <c r="C48" s="12" t="s">
        <v>8</v>
      </c>
      <c r="D48" s="13"/>
      <c r="E48" s="13">
        <f>E41+E47</f>
        <v>249500</v>
      </c>
      <c r="F48" s="10"/>
      <c r="H48" s="11"/>
      <c r="I48" s="11"/>
      <c r="J48" s="11"/>
      <c r="K48" s="17"/>
      <c r="L48" s="11"/>
    </row>
    <row r="49" spans="2:12" s="6" customFormat="1" ht="9.75" customHeight="1">
      <c r="B49" s="7"/>
      <c r="C49" s="12"/>
      <c r="D49" s="13"/>
      <c r="E49" s="9"/>
      <c r="F49" s="10"/>
      <c r="H49" s="11"/>
      <c r="I49" s="11"/>
      <c r="J49" s="11"/>
      <c r="K49" s="14"/>
      <c r="L49" s="11"/>
    </row>
    <row r="50" spans="2:12" s="6" customFormat="1" ht="18" customHeight="1">
      <c r="B50" s="7"/>
      <c r="C50" s="8" t="s">
        <v>1</v>
      </c>
      <c r="D50" s="13"/>
      <c r="E50" s="9"/>
      <c r="F50" s="10"/>
      <c r="H50" s="11"/>
      <c r="I50" s="11"/>
      <c r="J50" s="11"/>
      <c r="K50" s="11"/>
      <c r="L50" s="11"/>
    </row>
    <row r="51" spans="2:12" s="6" customFormat="1" ht="18" customHeight="1">
      <c r="B51" s="7"/>
      <c r="C51" s="12" t="s">
        <v>2</v>
      </c>
      <c r="D51" s="19"/>
      <c r="E51" s="18">
        <v>-20400</v>
      </c>
      <c r="F51" s="10"/>
      <c r="H51" s="11"/>
      <c r="I51" s="11"/>
      <c r="J51" s="11"/>
      <c r="K51" s="11"/>
      <c r="L51" s="14"/>
    </row>
    <row r="52" spans="2:12" s="6" customFormat="1" ht="9.75" customHeight="1">
      <c r="B52" s="7"/>
      <c r="C52" s="12"/>
      <c r="D52" s="13"/>
      <c r="E52" s="9"/>
      <c r="F52" s="10"/>
    </row>
    <row r="53" spans="2:12" s="6" customFormat="1" ht="18" customHeight="1">
      <c r="B53" s="7"/>
      <c r="C53" s="8" t="s">
        <v>3</v>
      </c>
      <c r="D53" s="13"/>
      <c r="E53" s="9"/>
      <c r="F53" s="10"/>
      <c r="I53" s="11"/>
      <c r="J53" s="11"/>
      <c r="K53" s="14"/>
      <c r="L53" s="14"/>
    </row>
    <row r="54" spans="2:12" s="6" customFormat="1" ht="18" customHeight="1">
      <c r="B54" s="7"/>
      <c r="C54" s="12" t="s">
        <v>22</v>
      </c>
      <c r="D54" s="13"/>
      <c r="E54" s="19">
        <v>-18500</v>
      </c>
      <c r="F54" s="10"/>
      <c r="I54" s="11"/>
      <c r="J54" s="11"/>
      <c r="K54" s="17"/>
      <c r="L54" s="17"/>
    </row>
    <row r="55" spans="2:12" s="6" customFormat="1" ht="18" customHeight="1">
      <c r="B55" s="7"/>
      <c r="C55" s="8" t="s">
        <v>27</v>
      </c>
      <c r="D55" s="13"/>
      <c r="E55" s="13">
        <f>SUM(E48:E54)</f>
        <v>210600</v>
      </c>
      <c r="F55" s="10"/>
      <c r="J55" s="11"/>
    </row>
    <row r="56" spans="2:12" s="6" customFormat="1" ht="18" customHeight="1">
      <c r="B56" s="7"/>
      <c r="C56" s="8" t="s">
        <v>14</v>
      </c>
      <c r="D56" s="13"/>
      <c r="E56" s="19">
        <v>66000</v>
      </c>
      <c r="F56" s="10"/>
      <c r="I56" s="11"/>
      <c r="J56" s="11"/>
      <c r="K56" s="11"/>
      <c r="L56" s="14"/>
    </row>
    <row r="57" spans="2:12" s="6" customFormat="1" ht="18" customHeight="1">
      <c r="B57" s="7"/>
      <c r="C57" s="8" t="s">
        <v>15</v>
      </c>
      <c r="D57" s="13"/>
      <c r="E57" s="20">
        <f>E55+E56</f>
        <v>276600</v>
      </c>
      <c r="F57" s="10"/>
      <c r="I57" s="11"/>
      <c r="J57" s="11"/>
      <c r="K57" s="14"/>
      <c r="L57" s="14"/>
    </row>
    <row r="58" spans="2:12" ht="9.75" customHeight="1">
      <c r="B58" s="21"/>
      <c r="C58" s="22"/>
      <c r="D58" s="23"/>
      <c r="E58" s="21"/>
      <c r="F58" s="24"/>
      <c r="I58" s="25"/>
      <c r="J58" s="25"/>
      <c r="K58" s="25"/>
      <c r="L58" s="26"/>
    </row>
    <row r="59" spans="2:12" ht="7" customHeight="1">
      <c r="B59" s="27"/>
      <c r="C59" s="27"/>
      <c r="D59" s="27"/>
      <c r="E59" s="27"/>
      <c r="F59" s="27"/>
    </row>
  </sheetData>
  <mergeCells count="8">
    <mergeCell ref="A1:F1"/>
    <mergeCell ref="B36:F36"/>
    <mergeCell ref="B37:F37"/>
    <mergeCell ref="B38:F38"/>
    <mergeCell ref="A34:E34"/>
    <mergeCell ref="B3:F3"/>
    <mergeCell ref="B4:F4"/>
    <mergeCell ref="B5:F5"/>
  </mergeCells>
  <phoneticPr fontId="2" type="noConversion"/>
  <pageMargins left="0.75" right="0.75" top="1.75" bottom="1" header="0.75" footer="0.5"/>
  <pageSetup orientation="portrait"/>
  <headerFooter alignWithMargins="0">
    <oddHeader>&amp;L&amp;"Arial,Bold"&amp;20 &amp;R&amp;"Myriad Web Pro,Bold"&amp;20B-16.12</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
  <sheetViews>
    <sheetView showGridLines="0" zoomScaleNormal="100" workbookViewId="0">
      <selection sqref="A1:F1"/>
    </sheetView>
  </sheetViews>
  <sheetFormatPr baseColWidth="10" defaultColWidth="8.83203125" defaultRowHeight="14"/>
  <cols>
    <col min="1" max="1" width="1.83203125" style="3" customWidth="1"/>
    <col min="2" max="2" width="1.33203125" style="3" customWidth="1"/>
    <col min="3" max="3" width="56.6640625" style="3" customWidth="1"/>
    <col min="4" max="4" width="13.5" style="3" customWidth="1"/>
    <col min="5" max="5" width="7.6640625" style="3" customWidth="1"/>
    <col min="6" max="7" width="2" style="3" customWidth="1"/>
    <col min="8" max="16384" width="8.83203125" style="3"/>
  </cols>
  <sheetData>
    <row r="1" spans="1:6" s="2" customFormat="1" ht="135.75" customHeight="1">
      <c r="A1" s="1"/>
      <c r="B1" s="1"/>
      <c r="C1" s="1"/>
      <c r="D1" s="1"/>
      <c r="E1" s="1"/>
      <c r="F1" s="1"/>
    </row>
    <row r="9" spans="1:6">
      <c r="F9" s="3" t="s">
        <v>26</v>
      </c>
    </row>
  </sheetData>
  <mergeCells count="1">
    <mergeCell ref="A1:F1"/>
  </mergeCells>
  <phoneticPr fontId="2" type="noConversion"/>
  <pageMargins left="0.75" right="0.75" top="1.75" bottom="1" header="0.75" footer="0.5"/>
  <pageSetup orientation="portrait"/>
  <headerFooter alignWithMargins="0">
    <oddHeader>&amp;L&amp;"Myriad Web Pro,Bold"&amp;12Name:
Date:                            Section: &amp;R&amp;"Myriad Web Pro,Bold"&amp;20B-16.12</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2013-05-23T19:34:11Z</cp:lastPrinted>
  <dcterms:created xsi:type="dcterms:W3CDTF">2007-01-29T16:43:50Z</dcterms:created>
  <dcterms:modified xsi:type="dcterms:W3CDTF">2020-05-29T15:19:20Z</dcterms:modified>
</cp:coreProperties>
</file>