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16/xlsx/"/>
    </mc:Choice>
  </mc:AlternateContent>
  <xr:revisionPtr revIDLastSave="0" documentId="13_ncr:1_{B9876D8C-3A46-114A-A755-E71D93B9F97A}" xr6:coauthVersionLast="36" xr6:coauthVersionMax="36" xr10:uidLastSave="{00000000-0000-0000-0000-000000000000}"/>
  <bookViews>
    <workbookView xWindow="3420" yWindow="1640" windowWidth="14060" windowHeight="11280" xr2:uid="{00000000-000D-0000-FFFF-FFFF00000000}"/>
  </bookViews>
  <sheets>
    <sheet name="Problem" sheetId="27" r:id="rId1"/>
    <sheet name="Worksheet" sheetId="29" r:id="rId2"/>
  </sheets>
  <externalReferences>
    <externalReference r:id="rId3"/>
  </externalReferences>
  <definedNames>
    <definedName name="accounts">#REF!</definedName>
    <definedName name="date">#REF!</definedName>
    <definedName name="description">#REF!</definedName>
    <definedName name="numbers">[1]Problem!#REF!</definedName>
    <definedName name="source">[1]Problem!#REF!</definedName>
  </definedNames>
  <calcPr calcId="181029"/>
</workbook>
</file>

<file path=xl/calcChain.xml><?xml version="1.0" encoding="utf-8"?>
<calcChain xmlns="http://schemas.openxmlformats.org/spreadsheetml/2006/main">
  <c r="E18" i="27" l="1"/>
  <c r="F18" i="27"/>
  <c r="E28" i="27"/>
  <c r="F28" i="27"/>
  <c r="E16" i="29"/>
  <c r="E17" i="29"/>
  <c r="E27" i="29" s="1"/>
  <c r="E21" i="29"/>
  <c r="E2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B-16.14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B-16.14</t>
        </r>
      </text>
    </comment>
  </commentList>
</comments>
</file>

<file path=xl/sharedStrings.xml><?xml version="1.0" encoding="utf-8"?>
<sst xmlns="http://schemas.openxmlformats.org/spreadsheetml/2006/main" count="51" uniqueCount="49">
  <si>
    <t xml:space="preserve">Ozark Corporation reported net income of $100,000 for 20X5.  The income statement revealed sales of $1,000,000; gross profit of $520,000; selling and administrative costs of $340,000; interest expense of $20,000; and income taxes of $60,000.  
The selling and administrative expenses included $25,000 for depreciation.  No equipment was sold during the year. Equipment purchases were made with cash.  Prepaid insurance included in the balance sheet related to administrative costs.  All accounts payable included in the balance sheet relate to inventory purchases.  The change in retained earnings is attributable to net income and dividends.  The increase in common stock and additional paid-in capital is due to issuing additional shares for cash.
</t>
  </si>
  <si>
    <t xml:space="preserve">Decrease in inventory </t>
  </si>
  <si>
    <t xml:space="preserve">Depreciation expense </t>
  </si>
  <si>
    <t xml:space="preserve">Increase in accounts receivable </t>
  </si>
  <si>
    <t>For the Year Ending December 31, 20X5</t>
    <phoneticPr fontId="2" type="noConversion"/>
  </si>
  <si>
    <t>Decrease in accounts payable</t>
  </si>
  <si>
    <t xml:space="preserve">Net cash provided by operating activities </t>
  </si>
  <si>
    <t>Increase in income taxes payable</t>
  </si>
  <si>
    <t>Decrease in interest payble</t>
  </si>
  <si>
    <t>Total liabilities and equity</t>
  </si>
  <si>
    <t xml:space="preserve"> </t>
  </si>
  <si>
    <t>Balance Sheet</t>
  </si>
  <si>
    <t>Cash</t>
  </si>
  <si>
    <t>Accounts receivable</t>
  </si>
  <si>
    <t>Total assets</t>
  </si>
  <si>
    <t>Accounts payable</t>
  </si>
  <si>
    <t>Retained earnings</t>
  </si>
  <si>
    <t>Prepaid insurance</t>
  </si>
  <si>
    <t>Assets</t>
    <phoneticPr fontId="2" type="noConversion"/>
  </si>
  <si>
    <t>Liabilities</t>
    <phoneticPr fontId="2" type="noConversion"/>
  </si>
  <si>
    <t>Stockholders' equity</t>
    <phoneticPr fontId="2" type="noConversion"/>
  </si>
  <si>
    <t>Less: Accumulated depreciation</t>
  </si>
  <si>
    <t>Interest payable</t>
  </si>
  <si>
    <t>Inventories</t>
  </si>
  <si>
    <t>Land</t>
  </si>
  <si>
    <t>OZARK CORPORATION</t>
  </si>
  <si>
    <t>Cash flows from operating activities:</t>
  </si>
  <si>
    <t>Cash flows from investing activities:</t>
  </si>
  <si>
    <t>Purchase of equipment</t>
  </si>
  <si>
    <t>Cash flows from financing activities:</t>
  </si>
  <si>
    <t>Proceeds from issuing stock</t>
  </si>
  <si>
    <t>Dividends on common</t>
  </si>
  <si>
    <t>Cash balance at January 1, 20X5</t>
  </si>
  <si>
    <t>Cash balance at December 31, 20X5</t>
  </si>
  <si>
    <t>20X5</t>
  </si>
  <si>
    <t>20X4</t>
  </si>
  <si>
    <t>December 31, 20X4 and 20X5</t>
  </si>
  <si>
    <t>Common stock</t>
  </si>
  <si>
    <t>Paid in capital in excess of par</t>
  </si>
  <si>
    <t>Income taxes payable</t>
  </si>
  <si>
    <t>Building and equipment</t>
  </si>
  <si>
    <t>Net decrease in cash</t>
  </si>
  <si>
    <t>Net cash used by investing activities</t>
  </si>
  <si>
    <t>Net cash provided by financing activities</t>
  </si>
  <si>
    <t>Using the indirect approach, prepare a statement of cash flows for Ozark for the year ending December 31, 20X5.  Comparative balance sheets for Ozark follow.</t>
  </si>
  <si>
    <t>Statement of Cash Flows (Indirect Approach)</t>
  </si>
  <si>
    <t xml:space="preserve"> Net income </t>
  </si>
  <si>
    <t xml:space="preserve"> Add (deduct) noncash effects on operating income </t>
  </si>
  <si>
    <t>Increase in prepaid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</si>
</sst>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34">
    <font>
      <sz val="10"/>
      <name val="Arial"/>
    </font>
    <font>
      <sz val="10"/>
      <name val="Arial"/>
    </font>
    <font>
      <sz val="8"/>
      <name val="Arial"/>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2"/>
      <color indexed="12"/>
      <name val="Arial"/>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color indexed="9"/>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b/>
      <sz val="20"/>
      <color rgb="FF000000"/>
      <name val="Myriad Web Pro"/>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3" fillId="21" borderId="0"/>
    <xf numFmtId="0" fontId="8" fillId="21" borderId="0">
      <alignment horizontal="center" vertical="center"/>
    </xf>
    <xf numFmtId="0" fontId="9" fillId="22" borderId="1" applyNumberFormat="0" applyAlignment="0" applyProtection="0"/>
    <xf numFmtId="0" fontId="10" fillId="23" borderId="2" applyNumberFormat="0" applyAlignment="0" applyProtection="0"/>
    <xf numFmtId="0" fontId="11" fillId="0" borderId="0" applyNumberFormat="0" applyFill="0" applyBorder="0" applyAlignment="0" applyProtection="0"/>
    <xf numFmtId="3" fontId="3" fillId="24" borderId="3">
      <alignment horizontal="right" vertical="center" wrapText="1"/>
    </xf>
    <xf numFmtId="0" fontId="12" fillId="24" borderId="4">
      <alignment horizontal="left" vertical="center" wrapText="1"/>
    </xf>
    <xf numFmtId="0" fontId="12" fillId="24" borderId="0">
      <alignment horizontal="left" vertical="center" wrapText="1" indent="1"/>
    </xf>
    <xf numFmtId="3" fontId="13" fillId="24" borderId="5" applyNumberFormat="0" applyFont="0" applyAlignment="0">
      <alignment horizontal="center" vertical="center" wrapText="1"/>
    </xf>
    <xf numFmtId="16" fontId="3" fillId="24" borderId="0">
      <alignment horizontal="center" vertical="center" wrapText="1"/>
    </xf>
    <xf numFmtId="0" fontId="14" fillId="24" borderId="6">
      <alignment horizontal="justify" vertical="center" wrapText="1"/>
    </xf>
    <xf numFmtId="0" fontId="15" fillId="25" borderId="0" applyFont="0" applyAlignment="0">
      <alignment horizontal="center" vertical="center" wrapText="1"/>
    </xf>
    <xf numFmtId="0" fontId="8"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3" fillId="0" borderId="10" applyNumberFormat="0" applyFont="0" applyFill="0" applyAlignment="0">
      <alignment horizontal="center" vertical="center" wrapText="1"/>
    </xf>
    <xf numFmtId="164" fontId="3" fillId="27" borderId="11" applyNumberFormat="0" applyBorder="0" applyAlignment="0">
      <alignment horizontal="left" vertical="center" wrapText="1"/>
    </xf>
    <xf numFmtId="0" fontId="8" fillId="28" borderId="12" applyAlignment="0">
      <alignment vertical="center"/>
    </xf>
    <xf numFmtId="0" fontId="1" fillId="28" borderId="0">
      <alignment vertical="center"/>
    </xf>
    <xf numFmtId="164" fontId="3"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3" fillId="24" borderId="0" applyFill="0">
      <alignment horizontal="justify" vertical="top" wrapText="1"/>
    </xf>
    <xf numFmtId="0" fontId="12"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3" fillId="31" borderId="0" applyNumberFormat="0" applyAlignment="0">
      <alignment vertical="center"/>
    </xf>
    <xf numFmtId="0" fontId="8" fillId="32" borderId="0" applyNumberFormat="0" applyAlignment="0"/>
    <xf numFmtId="0" fontId="27" fillId="0" borderId="0" applyNumberFormat="0" applyFill="0" applyBorder="0" applyAlignment="0" applyProtection="0"/>
  </cellStyleXfs>
  <cellXfs count="51">
    <xf numFmtId="0" fontId="0" fillId="0" borderId="0" xfId="0"/>
    <xf numFmtId="0" fontId="28" fillId="0" borderId="0" xfId="56" applyFont="1" applyFill="1">
      <alignment horizontal="justify" vertical="top" wrapText="1"/>
    </xf>
    <xf numFmtId="0" fontId="28" fillId="0" borderId="0" xfId="0" applyFont="1" applyAlignment="1">
      <alignment vertical="top"/>
    </xf>
    <xf numFmtId="0" fontId="28" fillId="0" borderId="0" xfId="0" applyFont="1"/>
    <xf numFmtId="0" fontId="29" fillId="21" borderId="0" xfId="28" applyFont="1">
      <alignment horizontal="center" vertical="center"/>
    </xf>
    <xf numFmtId="0" fontId="29" fillId="21" borderId="0" xfId="28" applyFont="1">
      <alignment horizontal="center" vertical="center"/>
    </xf>
    <xf numFmtId="0" fontId="28" fillId="20" borderId="0" xfId="0" applyFont="1" applyFill="1" applyBorder="1" applyAlignment="1"/>
    <xf numFmtId="0" fontId="28" fillId="20" borderId="0" xfId="0" applyFont="1" applyFill="1" applyBorder="1" applyAlignment="1">
      <alignment horizontal="center"/>
    </xf>
    <xf numFmtId="0" fontId="28" fillId="0" borderId="0" xfId="0" applyFont="1" applyBorder="1"/>
    <xf numFmtId="0" fontId="28" fillId="0" borderId="0" xfId="0" applyFont="1" applyAlignment="1">
      <alignment vertical="center"/>
    </xf>
    <xf numFmtId="0" fontId="28" fillId="20" borderId="0" xfId="0" applyFont="1" applyFill="1" applyBorder="1" applyAlignment="1">
      <alignment vertical="center"/>
    </xf>
    <xf numFmtId="41" fontId="30" fillId="20" borderId="18" xfId="0" applyNumberFormat="1" applyFont="1" applyFill="1" applyBorder="1" applyAlignment="1">
      <alignment horizontal="left" vertical="center"/>
    </xf>
    <xf numFmtId="0" fontId="30" fillId="20" borderId="18" xfId="0" applyFont="1" applyFill="1" applyBorder="1" applyAlignment="1">
      <alignment horizontal="center" vertical="center" wrapText="1"/>
    </xf>
    <xf numFmtId="42" fontId="30" fillId="20" borderId="18" xfId="0" applyNumberFormat="1" applyFont="1" applyFill="1" applyBorder="1" applyAlignment="1">
      <alignment horizontal="center" vertical="center"/>
    </xf>
    <xf numFmtId="0" fontId="28" fillId="20" borderId="0" xfId="0" applyFont="1" applyFill="1" applyBorder="1" applyAlignment="1">
      <alignment vertical="center" wrapText="1"/>
    </xf>
    <xf numFmtId="41" fontId="28" fillId="20" borderId="0" xfId="0" applyNumberFormat="1" applyFont="1" applyFill="1" applyBorder="1" applyAlignment="1">
      <alignment horizontal="left" vertical="center" indent="2"/>
    </xf>
    <xf numFmtId="41" fontId="28" fillId="20" borderId="0" xfId="0" applyNumberFormat="1" applyFont="1" applyFill="1" applyBorder="1" applyAlignment="1">
      <alignment horizontal="left" vertical="center"/>
    </xf>
    <xf numFmtId="42" fontId="28" fillId="20" borderId="0" xfId="0" applyNumberFormat="1" applyFont="1" applyFill="1" applyBorder="1" applyAlignment="1">
      <alignment vertical="center"/>
    </xf>
    <xf numFmtId="0" fontId="28" fillId="0" borderId="0" xfId="0" applyFont="1" applyAlignment="1">
      <alignment horizontal="left" vertical="center"/>
    </xf>
    <xf numFmtId="41" fontId="28" fillId="20" borderId="0" xfId="0" applyNumberFormat="1" applyFont="1" applyFill="1" applyBorder="1" applyAlignment="1">
      <alignment vertical="center"/>
    </xf>
    <xf numFmtId="41" fontId="31" fillId="20" borderId="0" xfId="0" applyNumberFormat="1" applyFont="1" applyFill="1" applyBorder="1" applyAlignment="1">
      <alignment vertical="center"/>
    </xf>
    <xf numFmtId="42" fontId="32" fillId="20" borderId="0" xfId="0" applyNumberFormat="1" applyFont="1" applyFill="1" applyBorder="1" applyAlignment="1">
      <alignment vertical="center"/>
    </xf>
    <xf numFmtId="42" fontId="28" fillId="20" borderId="18" xfId="0" applyNumberFormat="1" applyFont="1" applyFill="1" applyBorder="1" applyAlignment="1">
      <alignment horizontal="right" vertical="center" wrapText="1"/>
    </xf>
    <xf numFmtId="0" fontId="28" fillId="20" borderId="18" xfId="0" applyFont="1" applyFill="1" applyBorder="1" applyAlignment="1">
      <alignment vertical="center" wrapText="1"/>
    </xf>
    <xf numFmtId="41" fontId="28" fillId="20" borderId="0" xfId="0" applyNumberFormat="1" applyFont="1" applyFill="1" applyBorder="1" applyAlignment="1">
      <alignment horizontal="center" vertical="center" wrapText="1"/>
    </xf>
    <xf numFmtId="41" fontId="28" fillId="20" borderId="0" xfId="0" applyNumberFormat="1" applyFont="1" applyFill="1" applyBorder="1" applyAlignment="1">
      <alignment horizontal="right" vertical="center" wrapText="1"/>
    </xf>
    <xf numFmtId="0" fontId="28" fillId="21" borderId="0" xfId="27" applyFont="1"/>
    <xf numFmtId="0" fontId="28" fillId="0" borderId="0" xfId="0" applyFont="1" applyAlignment="1"/>
    <xf numFmtId="41" fontId="30" fillId="0" borderId="0" xfId="0" applyNumberFormat="1" applyFont="1" applyFill="1" applyBorder="1" applyAlignment="1">
      <alignment horizontal="left" vertical="center"/>
    </xf>
    <xf numFmtId="0" fontId="28" fillId="0" borderId="0" xfId="0" applyFont="1" applyAlignment="1">
      <alignment horizontal="left" vertical="center"/>
    </xf>
    <xf numFmtId="0" fontId="28" fillId="0" borderId="0" xfId="0" applyFont="1" applyFill="1" applyBorder="1" applyAlignment="1">
      <alignment horizontal="right" vertical="center" wrapText="1"/>
    </xf>
    <xf numFmtId="0" fontId="28" fillId="0" borderId="0" xfId="0" applyFont="1" applyFill="1" applyBorder="1" applyAlignment="1">
      <alignment vertical="center" wrapText="1"/>
    </xf>
    <xf numFmtId="41" fontId="28" fillId="0" borderId="0" xfId="0" applyNumberFormat="1" applyFont="1" applyFill="1" applyAlignment="1">
      <alignment horizontal="left" vertical="center"/>
    </xf>
    <xf numFmtId="0" fontId="28" fillId="0" borderId="0" xfId="0" applyFont="1" applyFill="1" applyBorder="1" applyAlignment="1">
      <alignment horizontal="left" vertical="center" wrapText="1"/>
    </xf>
    <xf numFmtId="41" fontId="28" fillId="0" borderId="0" xfId="0" applyNumberFormat="1" applyFont="1" applyFill="1" applyBorder="1" applyAlignment="1">
      <alignment horizontal="left" vertical="center"/>
    </xf>
    <xf numFmtId="42" fontId="28" fillId="0" borderId="0" xfId="0" applyNumberFormat="1" applyFont="1" applyFill="1" applyBorder="1" applyAlignment="1">
      <alignment vertical="center"/>
    </xf>
    <xf numFmtId="42" fontId="28" fillId="0" borderId="0" xfId="0" applyNumberFormat="1" applyFont="1" applyFill="1" applyAlignment="1">
      <alignment vertical="center"/>
    </xf>
    <xf numFmtId="0" fontId="28" fillId="0" borderId="0" xfId="0" applyFont="1" applyFill="1" applyAlignment="1">
      <alignment vertical="center"/>
    </xf>
    <xf numFmtId="41" fontId="28" fillId="0" borderId="0" xfId="0" applyNumberFormat="1" applyFont="1" applyFill="1" applyBorder="1" applyAlignment="1">
      <alignment horizontal="left" vertical="center" indent="1"/>
    </xf>
    <xf numFmtId="41" fontId="31" fillId="0" borderId="0" xfId="0" applyNumberFormat="1" applyFont="1" applyFill="1" applyAlignment="1">
      <alignment vertical="center"/>
    </xf>
    <xf numFmtId="41" fontId="28" fillId="0" borderId="0" xfId="0" applyNumberFormat="1" applyFont="1" applyFill="1" applyBorder="1" applyAlignment="1">
      <alignment vertical="center"/>
    </xf>
    <xf numFmtId="41" fontId="31" fillId="0" borderId="0" xfId="0" applyNumberFormat="1" applyFont="1" applyFill="1" applyBorder="1" applyAlignment="1">
      <alignment vertical="center"/>
    </xf>
    <xf numFmtId="41" fontId="28" fillId="0" borderId="0" xfId="0" applyNumberFormat="1" applyFont="1" applyFill="1" applyBorder="1" applyAlignment="1">
      <alignment horizontal="left" vertical="center" indent="3"/>
    </xf>
    <xf numFmtId="41" fontId="30" fillId="0" borderId="0" xfId="0" applyNumberFormat="1" applyFont="1" applyFill="1" applyAlignment="1">
      <alignment horizontal="left" vertical="center"/>
    </xf>
    <xf numFmtId="42" fontId="32" fillId="0" borderId="0" xfId="0" applyNumberFormat="1" applyFont="1" applyFill="1" applyBorder="1" applyAlignment="1">
      <alignment vertical="center"/>
    </xf>
    <xf numFmtId="41" fontId="28" fillId="0" borderId="0" xfId="0" applyNumberFormat="1" applyFont="1" applyFill="1" applyBorder="1" applyAlignment="1">
      <alignment horizontal="left" indent="1"/>
    </xf>
    <xf numFmtId="41" fontId="31" fillId="0" borderId="0" xfId="0" applyNumberFormat="1" applyFont="1" applyFill="1" applyBorder="1"/>
    <xf numFmtId="42" fontId="28" fillId="0" borderId="0" xfId="0" applyNumberFormat="1" applyFont="1" applyFill="1" applyBorder="1"/>
    <xf numFmtId="0" fontId="28" fillId="0" borderId="0" xfId="0" applyFont="1" applyFill="1" applyBorder="1" applyAlignment="1">
      <alignment wrapText="1"/>
    </xf>
    <xf numFmtId="41" fontId="28" fillId="0" borderId="0" xfId="0" applyNumberFormat="1" applyFont="1" applyFill="1" applyAlignment="1">
      <alignment horizontal="left" indent="1"/>
    </xf>
    <xf numFmtId="42" fontId="28" fillId="0" borderId="0" xfId="0" applyNumberFormat="1" applyFont="1" applyFill="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showGridLines="0" tabSelected="1" zoomScaleNormal="100" workbookViewId="0">
      <selection sqref="A1:G1"/>
    </sheetView>
  </sheetViews>
  <sheetFormatPr baseColWidth="10" defaultColWidth="8.83203125" defaultRowHeight="14"/>
  <cols>
    <col min="1" max="1" width="0.83203125" style="3" customWidth="1"/>
    <col min="2" max="2" width="1.5" style="3" customWidth="1"/>
    <col min="3" max="3" width="37.6640625" style="3" customWidth="1"/>
    <col min="4" max="4" width="8.83203125" style="3" customWidth="1"/>
    <col min="5" max="6" width="15.5" style="3" customWidth="1"/>
    <col min="7" max="7" width="1.5" style="3" customWidth="1"/>
    <col min="8" max="8" width="1.6640625" style="3" customWidth="1"/>
    <col min="9" max="9" width="3.5" style="3" customWidth="1"/>
    <col min="10" max="16384" width="8.83203125" style="3"/>
  </cols>
  <sheetData>
    <row r="1" spans="1:8" s="2" customFormat="1" ht="153" customHeight="1">
      <c r="A1" s="1" t="s">
        <v>0</v>
      </c>
      <c r="B1" s="1"/>
      <c r="C1" s="1"/>
      <c r="D1" s="1"/>
      <c r="E1" s="1"/>
      <c r="F1" s="1"/>
      <c r="G1" s="1"/>
    </row>
    <row r="2" spans="1:8" ht="11.25" customHeight="1"/>
    <row r="3" spans="1:8" ht="39.75" customHeight="1">
      <c r="A3" s="1" t="s">
        <v>44</v>
      </c>
      <c r="B3" s="1"/>
      <c r="C3" s="1"/>
      <c r="D3" s="1"/>
      <c r="E3" s="1"/>
      <c r="F3" s="1"/>
      <c r="G3" s="1"/>
    </row>
    <row r="4" spans="1:8" ht="6.75" customHeight="1">
      <c r="B4" s="4"/>
      <c r="C4" s="4"/>
      <c r="D4" s="4"/>
      <c r="E4" s="4"/>
      <c r="F4" s="4"/>
      <c r="G4" s="4"/>
    </row>
    <row r="5" spans="1:8" ht="17" customHeight="1">
      <c r="B5" s="5" t="s">
        <v>25</v>
      </c>
      <c r="C5" s="5"/>
      <c r="D5" s="5"/>
      <c r="E5" s="5"/>
      <c r="F5" s="5"/>
      <c r="G5" s="5"/>
    </row>
    <row r="6" spans="1:8" ht="17" customHeight="1">
      <c r="B6" s="5" t="s">
        <v>11</v>
      </c>
      <c r="C6" s="5"/>
      <c r="D6" s="5"/>
      <c r="E6" s="5"/>
      <c r="F6" s="5"/>
      <c r="G6" s="5"/>
    </row>
    <row r="7" spans="1:8" ht="17" customHeight="1">
      <c r="B7" s="5" t="s">
        <v>36</v>
      </c>
      <c r="C7" s="5"/>
      <c r="D7" s="5"/>
      <c r="E7" s="5"/>
      <c r="F7" s="5"/>
      <c r="G7" s="5"/>
    </row>
    <row r="8" spans="1:8" ht="5.25" customHeight="1">
      <c r="B8" s="4"/>
      <c r="C8" s="4"/>
      <c r="D8" s="4"/>
      <c r="E8" s="4"/>
      <c r="F8" s="4"/>
      <c r="G8" s="4"/>
    </row>
    <row r="9" spans="1:8" ht="5" customHeight="1">
      <c r="B9" s="6"/>
      <c r="C9" s="6"/>
      <c r="D9" s="6"/>
      <c r="E9" s="7"/>
      <c r="F9" s="7"/>
      <c r="G9" s="6"/>
      <c r="H9" s="8"/>
    </row>
    <row r="10" spans="1:8" s="9" customFormat="1" ht="17" customHeight="1">
      <c r="B10" s="10"/>
      <c r="C10" s="11" t="s">
        <v>18</v>
      </c>
      <c r="D10" s="11"/>
      <c r="E10" s="12" t="s">
        <v>34</v>
      </c>
      <c r="F10" s="13" t="s">
        <v>35</v>
      </c>
      <c r="G10" s="14"/>
    </row>
    <row r="11" spans="1:8" s="9" customFormat="1" ht="17" customHeight="1">
      <c r="B11" s="10"/>
      <c r="C11" s="15" t="s">
        <v>12</v>
      </c>
      <c r="D11" s="16"/>
      <c r="E11" s="17">
        <v>458700</v>
      </c>
      <c r="F11" s="17">
        <v>471450</v>
      </c>
      <c r="G11" s="14"/>
      <c r="H11" s="18"/>
    </row>
    <row r="12" spans="1:8" s="9" customFormat="1" ht="17" customHeight="1">
      <c r="B12" s="10"/>
      <c r="C12" s="15" t="s">
        <v>13</v>
      </c>
      <c r="D12" s="16"/>
      <c r="E12" s="19">
        <v>199250</v>
      </c>
      <c r="F12" s="19">
        <v>171500</v>
      </c>
      <c r="G12" s="14"/>
      <c r="H12" s="18" t="s">
        <v>10</v>
      </c>
    </row>
    <row r="13" spans="1:8" s="9" customFormat="1" ht="17" customHeight="1">
      <c r="B13" s="10"/>
      <c r="C13" s="15" t="s">
        <v>23</v>
      </c>
      <c r="D13" s="16"/>
      <c r="E13" s="19">
        <v>248600</v>
      </c>
      <c r="F13" s="19">
        <v>278800</v>
      </c>
      <c r="G13" s="14"/>
      <c r="H13" s="18"/>
    </row>
    <row r="14" spans="1:8" s="9" customFormat="1" ht="17" customHeight="1">
      <c r="B14" s="10"/>
      <c r="C14" s="15" t="s">
        <v>17</v>
      </c>
      <c r="D14" s="16"/>
      <c r="E14" s="19">
        <v>13000</v>
      </c>
      <c r="F14" s="19">
        <v>11000</v>
      </c>
      <c r="G14" s="14"/>
      <c r="H14" s="18"/>
    </row>
    <row r="15" spans="1:8" s="9" customFormat="1" ht="17" customHeight="1">
      <c r="B15" s="10"/>
      <c r="C15" s="15" t="s">
        <v>24</v>
      </c>
      <c r="D15" s="16"/>
      <c r="E15" s="19">
        <v>250000</v>
      </c>
      <c r="F15" s="19">
        <v>250000</v>
      </c>
      <c r="G15" s="14"/>
      <c r="H15" s="18"/>
    </row>
    <row r="16" spans="1:8" s="9" customFormat="1" ht="17" customHeight="1">
      <c r="B16" s="10"/>
      <c r="C16" s="15" t="s">
        <v>40</v>
      </c>
      <c r="D16" s="17"/>
      <c r="E16" s="19">
        <v>1500000</v>
      </c>
      <c r="F16" s="19">
        <v>1300000</v>
      </c>
      <c r="G16" s="14"/>
      <c r="H16" s="18"/>
    </row>
    <row r="17" spans="2:8" s="9" customFormat="1" ht="17" customHeight="1">
      <c r="B17" s="10"/>
      <c r="C17" s="15" t="s">
        <v>21</v>
      </c>
      <c r="D17" s="20"/>
      <c r="E17" s="20">
        <v>-205000</v>
      </c>
      <c r="F17" s="20">
        <v>-180000</v>
      </c>
      <c r="G17" s="14"/>
    </row>
    <row r="18" spans="2:8" s="9" customFormat="1" ht="17" customHeight="1">
      <c r="B18" s="10"/>
      <c r="C18" s="16" t="s">
        <v>14</v>
      </c>
      <c r="D18" s="16"/>
      <c r="E18" s="21">
        <f>SUM(E11:E17)</f>
        <v>2464550</v>
      </c>
      <c r="F18" s="21">
        <f>SUM(F11:F17)</f>
        <v>2302750</v>
      </c>
      <c r="G18" s="14"/>
    </row>
    <row r="19" spans="2:8" s="9" customFormat="1" ht="7.5" customHeight="1">
      <c r="B19" s="10"/>
      <c r="C19" s="10"/>
      <c r="D19" s="10"/>
      <c r="E19" s="10"/>
      <c r="F19" s="10"/>
      <c r="G19" s="14"/>
    </row>
    <row r="20" spans="2:8" s="9" customFormat="1" ht="17" customHeight="1">
      <c r="B20" s="14"/>
      <c r="C20" s="11" t="s">
        <v>19</v>
      </c>
      <c r="D20" s="11"/>
      <c r="E20" s="22"/>
      <c r="F20" s="23"/>
      <c r="G20" s="10"/>
    </row>
    <row r="21" spans="2:8" s="9" customFormat="1" ht="17" customHeight="1">
      <c r="B21" s="14"/>
      <c r="C21" s="15" t="s">
        <v>15</v>
      </c>
      <c r="D21" s="16"/>
      <c r="E21" s="17">
        <v>85700</v>
      </c>
      <c r="F21" s="17">
        <v>93400</v>
      </c>
      <c r="G21" s="10"/>
      <c r="H21" s="18" t="s">
        <v>10</v>
      </c>
    </row>
    <row r="22" spans="2:8" s="9" customFormat="1" ht="17" customHeight="1">
      <c r="B22" s="14"/>
      <c r="C22" s="15" t="s">
        <v>22</v>
      </c>
      <c r="D22" s="16"/>
      <c r="E22" s="19">
        <v>10500</v>
      </c>
      <c r="F22" s="19">
        <v>15000</v>
      </c>
      <c r="G22" s="10"/>
      <c r="H22" s="18"/>
    </row>
    <row r="23" spans="2:8" s="9" customFormat="1" ht="17" customHeight="1">
      <c r="B23" s="14"/>
      <c r="C23" s="15" t="s">
        <v>39</v>
      </c>
      <c r="D23" s="16"/>
      <c r="E23" s="19">
        <v>22000</v>
      </c>
      <c r="F23" s="19">
        <v>8000</v>
      </c>
      <c r="G23" s="10"/>
      <c r="H23" s="18"/>
    </row>
    <row r="24" spans="2:8" s="9" customFormat="1" ht="17" customHeight="1">
      <c r="B24" s="14"/>
      <c r="C24" s="11" t="s">
        <v>20</v>
      </c>
      <c r="D24" s="11"/>
      <c r="E24" s="19"/>
      <c r="F24" s="17"/>
      <c r="G24" s="10"/>
    </row>
    <row r="25" spans="2:8" s="9" customFormat="1" ht="17" customHeight="1">
      <c r="B25" s="14"/>
      <c r="C25" s="15" t="s">
        <v>37</v>
      </c>
      <c r="D25" s="16"/>
      <c r="E25" s="19">
        <v>710000</v>
      </c>
      <c r="F25" s="24">
        <v>700000</v>
      </c>
      <c r="G25" s="10"/>
    </row>
    <row r="26" spans="2:8" s="9" customFormat="1" ht="17" customHeight="1">
      <c r="B26" s="14"/>
      <c r="C26" s="15" t="s">
        <v>38</v>
      </c>
      <c r="D26" s="16"/>
      <c r="E26" s="19">
        <v>990000</v>
      </c>
      <c r="F26" s="24">
        <v>900000</v>
      </c>
      <c r="G26" s="10"/>
    </row>
    <row r="27" spans="2:8" s="9" customFormat="1" ht="17" customHeight="1">
      <c r="B27" s="14"/>
      <c r="C27" s="15" t="s">
        <v>16</v>
      </c>
      <c r="D27" s="16"/>
      <c r="E27" s="20">
        <v>646350</v>
      </c>
      <c r="F27" s="20">
        <v>586350</v>
      </c>
      <c r="G27" s="10"/>
    </row>
    <row r="28" spans="2:8" s="9" customFormat="1" ht="17" customHeight="1">
      <c r="B28" s="14"/>
      <c r="C28" s="16" t="s">
        <v>9</v>
      </c>
      <c r="D28" s="16"/>
      <c r="E28" s="21">
        <f>SUM(E21:E27)</f>
        <v>2464550</v>
      </c>
      <c r="F28" s="21">
        <f>SUM(F21:F27)</f>
        <v>2302750</v>
      </c>
      <c r="G28" s="10"/>
    </row>
    <row r="29" spans="2:8" s="9" customFormat="1" ht="5.25" customHeight="1">
      <c r="B29" s="10"/>
      <c r="C29" s="10"/>
      <c r="D29" s="10"/>
      <c r="E29" s="10"/>
      <c r="F29" s="25"/>
      <c r="G29" s="10"/>
    </row>
    <row r="30" spans="2:8" s="9" customFormat="1" ht="7" customHeight="1">
      <c r="B30" s="26"/>
      <c r="C30" s="26"/>
      <c r="D30" s="26"/>
      <c r="E30" s="26"/>
      <c r="F30" s="26"/>
      <c r="G30" s="26"/>
    </row>
  </sheetData>
  <mergeCells count="5">
    <mergeCell ref="B6:G6"/>
    <mergeCell ref="B7:G7"/>
    <mergeCell ref="B5:G5"/>
    <mergeCell ref="A1:G1"/>
    <mergeCell ref="A3:G3"/>
  </mergeCells>
  <phoneticPr fontId="2" type="noConversion"/>
  <pageMargins left="0.75" right="0.75" top="1.75" bottom="1" header="0.75" footer="0.5"/>
  <pageSetup orientation="portrait"/>
  <headerFooter alignWithMargins="0">
    <oddHeader>&amp;R&amp;"Myriad Web Pro,Bold"&amp;20B-16.14</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GridLines="0" zoomScaleNormal="100" workbookViewId="0">
      <selection sqref="A1:F1"/>
    </sheetView>
  </sheetViews>
  <sheetFormatPr baseColWidth="10" defaultColWidth="8.83203125" defaultRowHeight="14"/>
  <cols>
    <col min="1" max="1" width="1.83203125" style="3" customWidth="1"/>
    <col min="2" max="2" width="1.33203125" style="3" customWidth="1"/>
    <col min="3" max="3" width="45.5" style="3" customWidth="1"/>
    <col min="4" max="4" width="15.5" style="3" customWidth="1"/>
    <col min="5" max="5" width="16.5" style="3" customWidth="1"/>
    <col min="6" max="7" width="2" style="3" customWidth="1"/>
    <col min="8" max="16384" width="8.83203125" style="3"/>
  </cols>
  <sheetData>
    <row r="1" spans="1:13" ht="9" customHeight="1">
      <c r="A1" s="27"/>
      <c r="B1" s="27"/>
      <c r="C1" s="27"/>
      <c r="D1" s="27"/>
      <c r="E1" s="27"/>
      <c r="F1" s="27"/>
    </row>
    <row r="2" spans="1:13" ht="4.5" customHeight="1">
      <c r="B2" s="4"/>
      <c r="C2" s="4"/>
      <c r="D2" s="4"/>
      <c r="E2" s="4"/>
      <c r="F2" s="4"/>
    </row>
    <row r="3" spans="1:13" ht="18" customHeight="1">
      <c r="B3" s="5" t="s">
        <v>25</v>
      </c>
      <c r="C3" s="5"/>
      <c r="D3" s="5"/>
      <c r="E3" s="5"/>
      <c r="F3" s="5"/>
    </row>
    <row r="4" spans="1:13" ht="18" customHeight="1">
      <c r="B4" s="5" t="s">
        <v>45</v>
      </c>
      <c r="C4" s="5"/>
      <c r="D4" s="5"/>
      <c r="E4" s="5"/>
      <c r="F4" s="5"/>
    </row>
    <row r="5" spans="1:13" ht="18.75" customHeight="1">
      <c r="B5" s="5" t="s">
        <v>4</v>
      </c>
      <c r="C5" s="5"/>
      <c r="D5" s="5"/>
      <c r="E5" s="5"/>
      <c r="F5" s="5"/>
    </row>
    <row r="6" spans="1:13" ht="6" customHeight="1">
      <c r="B6" s="4"/>
      <c r="C6" s="4"/>
      <c r="D6" s="4"/>
      <c r="E6" s="4"/>
      <c r="F6" s="4"/>
    </row>
    <row r="7" spans="1:13" s="9" customFormat="1" ht="18" customHeight="1">
      <c r="B7" s="28" t="s">
        <v>26</v>
      </c>
      <c r="C7" s="29"/>
      <c r="D7" s="30"/>
      <c r="E7" s="30"/>
      <c r="F7" s="31"/>
      <c r="H7" s="32"/>
      <c r="I7" s="32"/>
      <c r="J7" s="32"/>
    </row>
    <row r="8" spans="1:13" s="9" customFormat="1" ht="18" customHeight="1">
      <c r="B8" s="33"/>
      <c r="C8" s="34" t="s">
        <v>46</v>
      </c>
      <c r="D8" s="30"/>
      <c r="E8" s="35">
        <v>0</v>
      </c>
      <c r="F8" s="31"/>
      <c r="H8" s="32"/>
      <c r="I8" s="32"/>
      <c r="J8" s="32"/>
      <c r="K8" s="32"/>
      <c r="L8" s="36"/>
      <c r="M8" s="37"/>
    </row>
    <row r="9" spans="1:13" s="9" customFormat="1" ht="18" customHeight="1">
      <c r="B9" s="33"/>
      <c r="C9" s="34" t="s">
        <v>47</v>
      </c>
      <c r="D9" s="30"/>
      <c r="E9" s="30"/>
      <c r="F9" s="31"/>
      <c r="H9" s="32"/>
      <c r="I9" s="32"/>
      <c r="J9" s="32"/>
      <c r="K9" s="36"/>
      <c r="L9" s="36"/>
      <c r="M9" s="37"/>
    </row>
    <row r="10" spans="1:13" s="9" customFormat="1" ht="18" customHeight="1">
      <c r="B10" s="33"/>
      <c r="C10" s="38" t="s">
        <v>2</v>
      </c>
      <c r="D10" s="35">
        <v>0</v>
      </c>
      <c r="E10" s="30"/>
      <c r="F10" s="31"/>
      <c r="H10" s="32"/>
      <c r="I10" s="32"/>
      <c r="J10" s="32"/>
      <c r="K10" s="39"/>
      <c r="L10" s="39"/>
      <c r="M10" s="37"/>
    </row>
    <row r="11" spans="1:13" s="9" customFormat="1" ht="18" customHeight="1">
      <c r="B11" s="33"/>
      <c r="C11" s="38" t="s">
        <v>3</v>
      </c>
      <c r="D11" s="40">
        <v>0</v>
      </c>
      <c r="E11" s="41"/>
      <c r="F11" s="31"/>
      <c r="H11" s="32"/>
      <c r="I11" s="32"/>
      <c r="J11" s="32"/>
    </row>
    <row r="12" spans="1:13" s="9" customFormat="1" ht="18" customHeight="1">
      <c r="B12" s="33"/>
      <c r="C12" s="38" t="s">
        <v>1</v>
      </c>
      <c r="D12" s="40">
        <v>0</v>
      </c>
      <c r="E12" s="30"/>
      <c r="F12" s="31"/>
      <c r="H12" s="32"/>
      <c r="I12" s="32"/>
      <c r="J12" s="32"/>
    </row>
    <row r="13" spans="1:13" s="9" customFormat="1" ht="18" customHeight="1">
      <c r="B13" s="33"/>
      <c r="C13" s="38" t="s">
        <v>48</v>
      </c>
      <c r="D13" s="40">
        <v>0</v>
      </c>
      <c r="E13" s="30"/>
      <c r="F13" s="31"/>
      <c r="H13" s="32"/>
      <c r="I13" s="32"/>
      <c r="J13" s="32"/>
    </row>
    <row r="14" spans="1:13" s="9" customFormat="1" ht="18" customHeight="1">
      <c r="B14" s="33"/>
      <c r="C14" s="38" t="s">
        <v>5</v>
      </c>
      <c r="D14" s="40">
        <v>0</v>
      </c>
      <c r="E14" s="30"/>
      <c r="F14" s="31"/>
      <c r="H14" s="32"/>
      <c r="I14" s="32"/>
      <c r="J14" s="32"/>
    </row>
    <row r="15" spans="1:13" s="9" customFormat="1" ht="18" customHeight="1">
      <c r="B15" s="33"/>
      <c r="C15" s="38" t="s">
        <v>8</v>
      </c>
      <c r="D15" s="40">
        <v>0</v>
      </c>
      <c r="E15" s="30"/>
      <c r="F15" s="31"/>
      <c r="H15" s="32"/>
      <c r="I15" s="32"/>
      <c r="J15" s="32"/>
    </row>
    <row r="16" spans="1:13" s="9" customFormat="1" ht="18" customHeight="1">
      <c r="B16" s="33"/>
      <c r="C16" s="38" t="s">
        <v>7</v>
      </c>
      <c r="D16" s="41">
        <v>0</v>
      </c>
      <c r="E16" s="41">
        <f>SUM(D10:D16)</f>
        <v>0</v>
      </c>
      <c r="F16" s="31"/>
      <c r="H16" s="32"/>
      <c r="I16" s="32"/>
      <c r="J16" s="32"/>
      <c r="K16" s="36"/>
      <c r="L16" s="32"/>
    </row>
    <row r="17" spans="2:12" s="9" customFormat="1" ht="18" customHeight="1">
      <c r="B17" s="33"/>
      <c r="C17" s="42" t="s">
        <v>6</v>
      </c>
      <c r="D17" s="35"/>
      <c r="E17" s="35">
        <f>E8+E16</f>
        <v>0</v>
      </c>
      <c r="F17" s="31"/>
      <c r="H17" s="32"/>
      <c r="I17" s="32"/>
      <c r="J17" s="32"/>
      <c r="K17" s="39"/>
      <c r="L17" s="32"/>
    </row>
    <row r="18" spans="2:12" s="9" customFormat="1" ht="9.75" customHeight="1">
      <c r="B18" s="33"/>
      <c r="C18" s="34"/>
      <c r="D18" s="35"/>
      <c r="E18" s="30"/>
      <c r="F18" s="31"/>
      <c r="H18" s="32"/>
      <c r="I18" s="32"/>
      <c r="J18" s="32"/>
      <c r="K18" s="36"/>
      <c r="L18" s="32"/>
    </row>
    <row r="19" spans="2:12" s="9" customFormat="1" ht="18" customHeight="1">
      <c r="B19" s="28" t="s">
        <v>27</v>
      </c>
      <c r="C19" s="29"/>
      <c r="D19" s="35"/>
      <c r="E19" s="30"/>
      <c r="F19" s="31"/>
      <c r="H19" s="32"/>
      <c r="I19" s="32"/>
      <c r="J19" s="32"/>
      <c r="K19" s="32"/>
      <c r="L19" s="32"/>
    </row>
    <row r="20" spans="2:12" s="9" customFormat="1" ht="18" customHeight="1">
      <c r="B20" s="33"/>
      <c r="C20" s="34" t="s">
        <v>28</v>
      </c>
      <c r="D20" s="35">
        <v>0</v>
      </c>
      <c r="E20" s="30"/>
      <c r="F20" s="31"/>
      <c r="H20" s="32"/>
      <c r="I20" s="32"/>
      <c r="J20" s="32"/>
      <c r="K20" s="32"/>
      <c r="L20" s="36"/>
    </row>
    <row r="21" spans="2:12" s="9" customFormat="1" ht="18" customHeight="1">
      <c r="B21" s="33"/>
      <c r="C21" s="42" t="s">
        <v>42</v>
      </c>
      <c r="D21" s="35"/>
      <c r="E21" s="40">
        <f>SUM(D20:D20)</f>
        <v>0</v>
      </c>
      <c r="F21" s="31"/>
    </row>
    <row r="22" spans="2:12" s="9" customFormat="1" ht="9.75" customHeight="1">
      <c r="B22" s="33"/>
      <c r="C22" s="34"/>
      <c r="D22" s="35"/>
      <c r="E22" s="30"/>
      <c r="F22" s="31"/>
    </row>
    <row r="23" spans="2:12" s="9" customFormat="1" ht="18" customHeight="1">
      <c r="B23" s="28" t="s">
        <v>29</v>
      </c>
      <c r="C23" s="29"/>
      <c r="D23" s="35"/>
      <c r="E23" s="30"/>
      <c r="F23" s="31"/>
      <c r="I23" s="32"/>
      <c r="J23" s="32"/>
      <c r="K23" s="36"/>
      <c r="L23" s="36"/>
    </row>
    <row r="24" spans="2:12" s="9" customFormat="1" ht="18" customHeight="1">
      <c r="B24" s="33"/>
      <c r="C24" s="34" t="s">
        <v>30</v>
      </c>
      <c r="D24" s="35">
        <v>0</v>
      </c>
      <c r="E24" s="30"/>
      <c r="F24" s="31"/>
      <c r="I24" s="32"/>
      <c r="J24" s="32"/>
      <c r="K24" s="39"/>
      <c r="L24" s="39"/>
    </row>
    <row r="25" spans="2:12" s="9" customFormat="1" ht="18" customHeight="1">
      <c r="B25" s="33"/>
      <c r="C25" s="34" t="s">
        <v>31</v>
      </c>
      <c r="D25" s="41">
        <v>0</v>
      </c>
      <c r="E25" s="30"/>
      <c r="F25" s="31"/>
      <c r="I25" s="32"/>
      <c r="J25" s="32"/>
      <c r="K25" s="36"/>
      <c r="L25" s="36"/>
    </row>
    <row r="26" spans="2:12" s="9" customFormat="1" ht="18" customHeight="1">
      <c r="B26" s="33"/>
      <c r="C26" s="42" t="s">
        <v>43</v>
      </c>
      <c r="D26" s="35"/>
      <c r="E26" s="41">
        <f>SUM(D24:D25)</f>
        <v>0</v>
      </c>
      <c r="F26" s="31"/>
      <c r="I26" s="43"/>
      <c r="J26" s="32"/>
      <c r="K26" s="36"/>
      <c r="L26" s="36"/>
    </row>
    <row r="27" spans="2:12" s="9" customFormat="1" ht="18" customHeight="1">
      <c r="B27" s="28" t="s">
        <v>41</v>
      </c>
      <c r="C27" s="29"/>
      <c r="D27" s="35"/>
      <c r="E27" s="35">
        <f>E17+E21+E26</f>
        <v>0</v>
      </c>
      <c r="F27" s="31"/>
      <c r="J27" s="32"/>
    </row>
    <row r="28" spans="2:12" s="9" customFormat="1" ht="18" customHeight="1">
      <c r="B28" s="28" t="s">
        <v>32</v>
      </c>
      <c r="C28" s="29"/>
      <c r="D28" s="35"/>
      <c r="E28" s="41">
        <v>0</v>
      </c>
      <c r="F28" s="31"/>
      <c r="I28" s="32"/>
      <c r="J28" s="32"/>
      <c r="K28" s="32"/>
      <c r="L28" s="36"/>
    </row>
    <row r="29" spans="2:12" s="9" customFormat="1" ht="18" customHeight="1">
      <c r="B29" s="28" t="s">
        <v>33</v>
      </c>
      <c r="C29" s="29"/>
      <c r="D29" s="35"/>
      <c r="E29" s="44">
        <v>0</v>
      </c>
      <c r="F29" s="31"/>
      <c r="I29" s="32"/>
      <c r="J29" s="32"/>
      <c r="K29" s="36"/>
      <c r="L29" s="36"/>
    </row>
    <row r="30" spans="2:12" ht="9.75" customHeight="1">
      <c r="B30" s="45"/>
      <c r="C30" s="46"/>
      <c r="D30" s="47"/>
      <c r="E30" s="45"/>
      <c r="F30" s="48"/>
      <c r="I30" s="49"/>
      <c r="J30" s="49"/>
      <c r="K30" s="49"/>
      <c r="L30" s="50"/>
    </row>
    <row r="31" spans="2:12" ht="7" customHeight="1">
      <c r="B31" s="26"/>
      <c r="C31" s="26"/>
      <c r="D31" s="26"/>
      <c r="E31" s="26"/>
      <c r="F31" s="26"/>
    </row>
  </sheetData>
  <mergeCells count="10">
    <mergeCell ref="B23:C23"/>
    <mergeCell ref="B27:C27"/>
    <mergeCell ref="B28:C28"/>
    <mergeCell ref="B29:C29"/>
    <mergeCell ref="A1:F1"/>
    <mergeCell ref="B3:F3"/>
    <mergeCell ref="B4:F4"/>
    <mergeCell ref="B5:F5"/>
    <mergeCell ref="B7:C7"/>
    <mergeCell ref="B19:C19"/>
  </mergeCells>
  <phoneticPr fontId="2" type="noConversion"/>
  <pageMargins left="0.75" right="0.75" top="1.75" bottom="1" header="0.75" footer="0.5"/>
  <pageSetup orientation="portrait"/>
  <headerFooter alignWithMargins="0">
    <oddHeader>&amp;L&amp;"Myriad Web Pro,Bold"&amp;12Name:
Date:                            Section: &amp;R&amp;"Myriad Web Pro,Bold"&amp;20B-16.14</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2013-05-23T19:39:35Z</cp:lastPrinted>
  <dcterms:created xsi:type="dcterms:W3CDTF">2007-01-29T16:43:50Z</dcterms:created>
  <dcterms:modified xsi:type="dcterms:W3CDTF">2020-05-29T15:29:49Z</dcterms:modified>
</cp:coreProperties>
</file>