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16/xlsx/"/>
    </mc:Choice>
  </mc:AlternateContent>
  <xr:revisionPtr revIDLastSave="0" documentId="13_ncr:1_{4E77925D-BBF5-1D48-86E0-A6554B97650C}" xr6:coauthVersionLast="36" xr6:coauthVersionMax="36" xr10:uidLastSave="{00000000-0000-0000-0000-000000000000}"/>
  <bookViews>
    <workbookView xWindow="3440" yWindow="1640" windowWidth="14080" windowHeight="11280" xr2:uid="{00000000-000D-0000-FFFF-FFFF00000000}"/>
  </bookViews>
  <sheets>
    <sheet name="Problem" sheetId="27" r:id="rId1"/>
    <sheet name="Worksheet(a)" sheetId="34" r:id="rId2"/>
    <sheet name="Worksheet(b)" sheetId="33" r:id="rId3"/>
  </sheets>
  <externalReferences>
    <externalReference r:id="rId4"/>
  </externalReferences>
  <definedNames>
    <definedName name="accounts">#REF!</definedName>
    <definedName name="date">#REF!</definedName>
    <definedName name="description">#REF!</definedName>
    <definedName name="numbers">[1]Problem!#REF!</definedName>
    <definedName name="source">[1]Problem!#REF!</definedName>
  </definedNames>
  <calcPr calcId="181029"/>
</workbook>
</file>

<file path=xl/calcChain.xml><?xml version="1.0" encoding="utf-8"?>
<calcChain xmlns="http://schemas.openxmlformats.org/spreadsheetml/2006/main">
  <c r="E12" i="27" l="1"/>
  <c r="G12" i="27"/>
  <c r="E17" i="27"/>
  <c r="G17" i="27"/>
  <c r="E19" i="27"/>
  <c r="G19" i="27"/>
  <c r="E20" i="27"/>
  <c r="G20" i="27"/>
  <c r="E26" i="27"/>
  <c r="G26" i="27"/>
  <c r="G29" i="27" s="1"/>
  <c r="G36" i="27" s="1"/>
  <c r="E29" i="27"/>
  <c r="E35" i="27"/>
  <c r="G35" i="27"/>
  <c r="E36" i="27"/>
  <c r="E57" i="27"/>
  <c r="D12" i="34"/>
  <c r="I12" i="34"/>
  <c r="D21" i="34"/>
  <c r="I21" i="34"/>
  <c r="E16" i="33"/>
  <c r="E17" i="33"/>
  <c r="E27" i="33" s="1"/>
  <c r="E21" i="33"/>
  <c r="E2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I-16.04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I-16.04(a)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I-16.04(b)</t>
        </r>
      </text>
    </comment>
  </commentList>
</comments>
</file>

<file path=xl/sharedStrings.xml><?xml version="1.0" encoding="utf-8"?>
<sst xmlns="http://schemas.openxmlformats.org/spreadsheetml/2006/main" count="93" uniqueCount="73">
  <si>
    <t>Cash flows from operating activities:</t>
  </si>
  <si>
    <t>Cash flows from investing activities:</t>
  </si>
  <si>
    <t>Cash flows from financing activities:</t>
  </si>
  <si>
    <t>Net cash provided by financing activities</t>
  </si>
  <si>
    <t>Long-term note payable</t>
  </si>
  <si>
    <t>Sales</t>
  </si>
  <si>
    <t>Cost of goods sold</t>
  </si>
  <si>
    <t>Net income</t>
  </si>
  <si>
    <t>Statement of Cash Flows</t>
  </si>
  <si>
    <t>Net increase in cash</t>
  </si>
  <si>
    <t>-----------------</t>
  </si>
  <si>
    <t>LIVE OAK CORPORATION 
Cash Flow Statement Worksheet
For the Year Ending December 31, 20X5</t>
    <phoneticPr fontId="2" type="noConversion"/>
  </si>
  <si>
    <t xml:space="preserve">Net cash provided by operating activities </t>
  </si>
  <si>
    <t>Comparative Balance Sheet</t>
  </si>
  <si>
    <t>December 31, 20X5 and 20X4</t>
  </si>
  <si>
    <t>20X5</t>
  </si>
  <si>
    <t>20X4</t>
  </si>
  <si>
    <t>Current assets</t>
  </si>
  <si>
    <t>Total current assets</t>
  </si>
  <si>
    <t>Building</t>
  </si>
  <si>
    <t>Equipment</t>
  </si>
  <si>
    <t>Current liabilities</t>
  </si>
  <si>
    <t>Total current liabilities</t>
  </si>
  <si>
    <t>Long-term liabilities</t>
  </si>
  <si>
    <t>Total liabilities</t>
  </si>
  <si>
    <t>Common stock ($1 par)</t>
  </si>
  <si>
    <t>Paid-in capital in excess of par</t>
  </si>
  <si>
    <t>Total stockholders' equity</t>
  </si>
  <si>
    <t>LIVE OAK CORPORATION</t>
  </si>
  <si>
    <t>Prepaid expenses</t>
  </si>
  <si>
    <t>For the Year Ending December 31, 20X5</t>
    <phoneticPr fontId="2" type="noConversion"/>
  </si>
  <si>
    <t>Additional information about transactions and events occurring in 20X5 follows:</t>
  </si>
  <si>
    <t>Depreciation expense</t>
  </si>
  <si>
    <t>Interest expense</t>
  </si>
  <si>
    <t>Accounts payable and accounts receivable relate solely to purchases and sales of inventory.  Prepaid items related only to advertising expenses.</t>
  </si>
  <si>
    <t>Salaries expense</t>
  </si>
  <si>
    <t>Advertising expense</t>
  </si>
  <si>
    <t>Income tax expense</t>
  </si>
  <si>
    <t>Utilities expense</t>
  </si>
  <si>
    <t>The income statement for the year ending December 31, 20X5, included the following key amounts:</t>
  </si>
  <si>
    <t>Dividends of $55,000 were declared and paid.</t>
  </si>
  <si>
    <t>Cash balance at January 1, 20X5</t>
  </si>
  <si>
    <t>Cash balance at December 31, 20X5</t>
  </si>
  <si>
    <t>Net cash provided by investing activities</t>
  </si>
  <si>
    <t>Noncash investing/financing activities:</t>
  </si>
  <si>
    <t>Supplemental information:</t>
  </si>
  <si>
    <t xml:space="preserve">Live Oak presented the following comparative balance sheet:
</t>
  </si>
  <si>
    <t>The increase in paid-in capital resulted from issuing additional shares for cash.</t>
  </si>
  <si>
    <t>Assets</t>
    <phoneticPr fontId="2" type="noConversion"/>
  </si>
  <si>
    <t>Property, plant, &amp; equipment</t>
    <phoneticPr fontId="2" type="noConversion"/>
  </si>
  <si>
    <t>Total property, plant, &amp; equipment</t>
    <phoneticPr fontId="2" type="noConversion"/>
  </si>
  <si>
    <t>Liabilities</t>
    <phoneticPr fontId="2" type="noConversion"/>
  </si>
  <si>
    <t>Stockholders' equity</t>
    <phoneticPr fontId="2" type="noConversion"/>
  </si>
  <si>
    <t>Total liabilities and equity</t>
    <phoneticPr fontId="2" type="noConversion"/>
  </si>
  <si>
    <t>Prepare a cash flow statement worksheet similar to the one illustrated in the text.  Use the worksheet to prepare the statement of cash flows under the indirect approach.  Be sure to include supplemental information about noncash investing/financing activities, and information about cash paid for interest and taxes.</t>
  </si>
  <si>
    <t>Debit</t>
  </si>
  <si>
    <t>Credit</t>
  </si>
  <si>
    <t>Debits</t>
  </si>
  <si>
    <t>(a)</t>
  </si>
  <si>
    <t>Inventory</t>
  </si>
  <si>
    <t>Credits</t>
  </si>
  <si>
    <t>Accumulated depreciation</t>
  </si>
  <si>
    <t>The decrease in land resulted from the sale of a parcel at a $45,000 loss.  No land was purchased during the year. Equipment was purchased during the year in exchange for a promissory note payable.  No equipment was sold.</t>
  </si>
  <si>
    <t>Loss on sale of land</t>
  </si>
  <si>
    <t>Cash</t>
  </si>
  <si>
    <t>Accounts receivable</t>
  </si>
  <si>
    <t>Total assets</t>
  </si>
  <si>
    <t>Accounts payable</t>
  </si>
  <si>
    <t>Retained earnings</t>
  </si>
  <si>
    <t>Less: Accumulated depreciation</t>
  </si>
  <si>
    <t>Interest payable</t>
  </si>
  <si>
    <t>Inventories</t>
  </si>
  <si>
    <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</si>
</sst>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7">
    <font>
      <sz val="10"/>
      <name val="Arial"/>
    </font>
    <font>
      <sz val="10"/>
      <name val="Arial"/>
    </font>
    <font>
      <sz val="8"/>
      <name val="Arial"/>
    </font>
    <font>
      <sz val="12"/>
      <color indexed="12"/>
      <name val="Arial"/>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23">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136">
    <xf numFmtId="0" fontId="0" fillId="0" borderId="0" xfId="0"/>
    <xf numFmtId="0" fontId="11" fillId="0" borderId="0" xfId="0" applyFont="1" applyAlignment="1">
      <alignment horizontal="left" vertical="top" wrapText="1"/>
    </xf>
    <xf numFmtId="0" fontId="11" fillId="0" borderId="0" xfId="0" applyFont="1" applyAlignment="1">
      <alignment vertical="top"/>
    </xf>
    <xf numFmtId="0" fontId="11" fillId="0" borderId="0" xfId="0" applyFont="1"/>
    <xf numFmtId="0" fontId="12" fillId="3" borderId="0" xfId="3" applyFont="1">
      <alignment horizontal="center" vertical="center"/>
    </xf>
    <xf numFmtId="0" fontId="12" fillId="3" borderId="0" xfId="3" applyFont="1">
      <alignment horizontal="center" vertical="center"/>
    </xf>
    <xf numFmtId="0" fontId="11" fillId="2" borderId="0" xfId="0" applyFont="1" applyFill="1" applyBorder="1"/>
    <xf numFmtId="41" fontId="13" fillId="2" borderId="10" xfId="0" applyNumberFormat="1" applyFont="1" applyFill="1" applyBorder="1"/>
    <xf numFmtId="41" fontId="13" fillId="2" borderId="10" xfId="0" applyNumberFormat="1" applyFont="1" applyFill="1" applyBorder="1" applyAlignment="1">
      <alignment horizontal="center"/>
    </xf>
    <xf numFmtId="0" fontId="11" fillId="2" borderId="0" xfId="0" applyFont="1" applyFill="1" applyBorder="1" applyAlignment="1">
      <alignment wrapText="1"/>
    </xf>
    <xf numFmtId="0" fontId="11" fillId="0" borderId="0" xfId="0" applyFont="1" applyAlignment="1">
      <alignment vertical="center"/>
    </xf>
    <xf numFmtId="0" fontId="11" fillId="2" borderId="0" xfId="0" applyFont="1" applyFill="1" applyBorder="1" applyAlignment="1">
      <alignment vertical="center"/>
    </xf>
    <xf numFmtId="41" fontId="13" fillId="2" borderId="0" xfId="0" applyNumberFormat="1" applyFont="1" applyFill="1" applyBorder="1" applyAlignment="1">
      <alignment horizontal="left" vertical="center"/>
    </xf>
    <xf numFmtId="0" fontId="13" fillId="2" borderId="0" xfId="0" applyFont="1" applyFill="1" applyBorder="1" applyAlignment="1">
      <alignment vertical="center" wrapText="1"/>
    </xf>
    <xf numFmtId="0" fontId="11" fillId="2" borderId="0" xfId="0" applyFont="1" applyFill="1" applyBorder="1" applyAlignment="1">
      <alignment vertical="center" wrapText="1"/>
    </xf>
    <xf numFmtId="41" fontId="11" fillId="2" borderId="0" xfId="0" applyNumberFormat="1" applyFont="1" applyFill="1" applyBorder="1" applyAlignment="1">
      <alignment horizontal="left" vertical="center" indent="1"/>
    </xf>
    <xf numFmtId="41" fontId="11" fillId="2" borderId="0" xfId="0" applyNumberFormat="1" applyFont="1" applyFill="1" applyBorder="1" applyAlignment="1">
      <alignment horizontal="left" vertical="center"/>
    </xf>
    <xf numFmtId="42" fontId="11" fillId="2" borderId="0" xfId="0" applyNumberFormat="1" applyFont="1" applyFill="1" applyBorder="1" applyAlignment="1">
      <alignment vertical="center"/>
    </xf>
    <xf numFmtId="41" fontId="14" fillId="2" borderId="0" xfId="0" applyNumberFormat="1" applyFont="1" applyFill="1" applyBorder="1" applyAlignment="1">
      <alignment vertical="center"/>
    </xf>
    <xf numFmtId="42" fontId="14" fillId="2" borderId="0" xfId="0" applyNumberFormat="1" applyFont="1" applyFill="1" applyBorder="1" applyAlignment="1">
      <alignment vertical="center"/>
    </xf>
    <xf numFmtId="41" fontId="11" fillId="2" borderId="0" xfId="0" applyNumberFormat="1" applyFont="1" applyFill="1" applyBorder="1" applyAlignment="1">
      <alignment horizontal="left" vertical="center" wrapText="1" indent="1"/>
    </xf>
    <xf numFmtId="41" fontId="11" fillId="2" borderId="0" xfId="0" applyNumberFormat="1" applyFont="1" applyFill="1" applyBorder="1" applyAlignment="1">
      <alignment horizontal="left" vertical="center" wrapText="1"/>
    </xf>
    <xf numFmtId="41" fontId="11" fillId="2" borderId="0" xfId="0" applyNumberFormat="1" applyFont="1" applyFill="1" applyBorder="1" applyAlignment="1">
      <alignment vertical="center"/>
    </xf>
    <xf numFmtId="41" fontId="13" fillId="2" borderId="0" xfId="0" applyNumberFormat="1" applyFont="1" applyFill="1" applyBorder="1" applyAlignment="1">
      <alignment vertical="center"/>
    </xf>
    <xf numFmtId="42" fontId="15" fillId="2" borderId="0" xfId="0" applyNumberFormat="1" applyFont="1" applyFill="1" applyBorder="1" applyAlignment="1">
      <alignment vertical="center"/>
    </xf>
    <xf numFmtId="41" fontId="13" fillId="2" borderId="10" xfId="0" applyNumberFormat="1" applyFont="1" applyFill="1" applyBorder="1" applyAlignment="1">
      <alignment vertical="center"/>
    </xf>
    <xf numFmtId="0" fontId="11" fillId="2" borderId="10" xfId="0" applyFont="1" applyFill="1" applyBorder="1" applyAlignment="1">
      <alignment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0" borderId="0" xfId="0" applyFont="1" applyAlignment="1"/>
    <xf numFmtId="0" fontId="11" fillId="3" borderId="0" xfId="2" applyFont="1"/>
    <xf numFmtId="0" fontId="11" fillId="0" borderId="0" xfId="0" applyFont="1" applyAlignment="1">
      <alignment horizontal="left" wrapText="1"/>
    </xf>
    <xf numFmtId="0" fontId="11" fillId="0" borderId="0" xfId="0" applyFont="1" applyAlignment="1">
      <alignment horizontal="left" wrapText="1"/>
    </xf>
    <xf numFmtId="0" fontId="11" fillId="2" borderId="0" xfId="0" applyFont="1" applyFill="1" applyAlignment="1">
      <alignment horizontal="left" indent="4"/>
    </xf>
    <xf numFmtId="0" fontId="11" fillId="2" borderId="0" xfId="0" applyFont="1" applyFill="1"/>
    <xf numFmtId="42" fontId="11" fillId="2" borderId="0" xfId="0" applyNumberFormat="1" applyFont="1" applyFill="1"/>
    <xf numFmtId="41" fontId="11" fillId="2" borderId="0" xfId="0" applyNumberFormat="1" applyFont="1" applyFill="1"/>
    <xf numFmtId="0" fontId="11" fillId="3" borderId="0" xfId="0" applyFont="1" applyFill="1" applyAlignment="1">
      <alignment horizontal="left" indent="1"/>
    </xf>
    <xf numFmtId="0" fontId="11" fillId="3" borderId="0" xfId="0" applyFont="1" applyFill="1"/>
    <xf numFmtId="41" fontId="11" fillId="3" borderId="0" xfId="0" applyNumberFormat="1" applyFont="1" applyFill="1"/>
    <xf numFmtId="0" fontId="11" fillId="0" borderId="0" xfId="18" applyFont="1" applyFill="1">
      <alignment horizontal="justify" vertical="top" wrapText="1"/>
    </xf>
    <xf numFmtId="0" fontId="11" fillId="0" borderId="0" xfId="0" applyFont="1" applyAlignment="1">
      <alignment horizontal="left" vertical="top"/>
    </xf>
    <xf numFmtId="0" fontId="11" fillId="0" borderId="0" xfId="0" applyFont="1" applyAlignment="1">
      <alignment horizontal="left" vertical="top"/>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11" fillId="0" borderId="0" xfId="0" applyFont="1" applyFill="1"/>
    <xf numFmtId="0" fontId="11" fillId="13" borderId="0" xfId="0" applyFont="1" applyFill="1" applyBorder="1"/>
    <xf numFmtId="0" fontId="11" fillId="13" borderId="11" xfId="0" applyFont="1" applyFill="1" applyBorder="1"/>
    <xf numFmtId="0" fontId="11" fillId="13" borderId="9" xfId="0" applyFont="1" applyFill="1" applyBorder="1" applyAlignment="1">
      <alignment horizontal="center"/>
    </xf>
    <xf numFmtId="0" fontId="11" fillId="13" borderId="9" xfId="0" applyFont="1" applyFill="1" applyBorder="1" applyAlignment="1">
      <alignment horizontal="center"/>
    </xf>
    <xf numFmtId="0" fontId="11" fillId="13" borderId="9" xfId="0" applyFont="1" applyFill="1" applyBorder="1" applyAlignment="1"/>
    <xf numFmtId="0" fontId="11" fillId="13" borderId="12" xfId="0" applyFont="1" applyFill="1" applyBorder="1" applyAlignment="1">
      <alignment horizontal="center"/>
    </xf>
    <xf numFmtId="0" fontId="11" fillId="11" borderId="0" xfId="0" applyFont="1" applyFill="1"/>
    <xf numFmtId="0" fontId="11" fillId="0" borderId="0" xfId="0" applyFont="1" applyBorder="1"/>
    <xf numFmtId="0" fontId="11" fillId="0" borderId="0"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horizontal="center" vertical="center"/>
    </xf>
    <xf numFmtId="0" fontId="11" fillId="0" borderId="11" xfId="0" applyFont="1" applyBorder="1" applyAlignment="1">
      <alignment vertical="center"/>
    </xf>
    <xf numFmtId="0" fontId="11" fillId="0" borderId="0" xfId="0" applyFont="1" applyBorder="1" applyAlignment="1">
      <alignment horizontal="right" vertical="center"/>
    </xf>
    <xf numFmtId="0" fontId="11" fillId="4" borderId="0" xfId="0" applyFont="1" applyFill="1" applyBorder="1"/>
    <xf numFmtId="0" fontId="11" fillId="4" borderId="0" xfId="0" applyFont="1" applyFill="1" applyBorder="1" applyAlignment="1">
      <alignment horizontal="left" vertical="center" indent="1"/>
    </xf>
    <xf numFmtId="42" fontId="11" fillId="4" borderId="9" xfId="0" applyNumberFormat="1" applyFont="1" applyFill="1" applyBorder="1" applyAlignment="1">
      <alignment vertical="center"/>
    </xf>
    <xf numFmtId="0" fontId="11" fillId="4" borderId="0" xfId="0" applyFont="1" applyFill="1" applyBorder="1" applyAlignment="1">
      <alignment horizontal="right" vertical="center"/>
    </xf>
    <xf numFmtId="42" fontId="11" fillId="4" borderId="11" xfId="0" applyNumberFormat="1" applyFont="1" applyFill="1" applyBorder="1" applyAlignment="1">
      <alignment vertical="center"/>
    </xf>
    <xf numFmtId="0" fontId="11" fillId="4" borderId="11" xfId="0" applyFont="1" applyFill="1" applyBorder="1" applyAlignment="1">
      <alignment vertical="center"/>
    </xf>
    <xf numFmtId="42" fontId="11" fillId="4" borderId="0" xfId="0" applyNumberFormat="1" applyFont="1" applyFill="1" applyBorder="1" applyAlignment="1">
      <alignment vertical="center"/>
    </xf>
    <xf numFmtId="0" fontId="11" fillId="0" borderId="0" xfId="0" applyFont="1" applyBorder="1" applyAlignment="1">
      <alignment horizontal="left" vertical="center" indent="1"/>
    </xf>
    <xf numFmtId="41" fontId="11" fillId="0" borderId="9" xfId="0" applyNumberFormat="1" applyFont="1" applyBorder="1" applyAlignment="1">
      <alignment vertical="center"/>
    </xf>
    <xf numFmtId="41" fontId="11" fillId="0" borderId="11" xfId="0" applyNumberFormat="1" applyFont="1" applyBorder="1" applyAlignment="1">
      <alignment vertical="center"/>
    </xf>
    <xf numFmtId="41" fontId="11" fillId="0" borderId="0" xfId="0" applyNumberFormat="1" applyFont="1" applyBorder="1" applyAlignment="1">
      <alignment vertical="center"/>
    </xf>
    <xf numFmtId="41" fontId="11" fillId="4" borderId="9" xfId="0" applyNumberFormat="1" applyFont="1" applyFill="1" applyBorder="1" applyAlignment="1">
      <alignment vertical="center"/>
    </xf>
    <xf numFmtId="41" fontId="11" fillId="4" borderId="0" xfId="0" applyNumberFormat="1" applyFont="1" applyFill="1" applyBorder="1" applyAlignment="1">
      <alignment vertical="center"/>
    </xf>
    <xf numFmtId="0" fontId="11" fillId="0" borderId="0" xfId="0" applyFont="1" applyFill="1" applyBorder="1"/>
    <xf numFmtId="0" fontId="11" fillId="0" borderId="0" xfId="0" applyFont="1" applyFill="1" applyBorder="1" applyAlignment="1">
      <alignment horizontal="left" vertical="center" indent="1"/>
    </xf>
    <xf numFmtId="41" fontId="11" fillId="0" borderId="9" xfId="0" applyNumberFormat="1" applyFont="1" applyFill="1" applyBorder="1" applyAlignment="1">
      <alignment vertical="center"/>
    </xf>
    <xf numFmtId="0" fontId="11" fillId="0" borderId="0" xfId="0" applyFont="1" applyFill="1" applyBorder="1" applyAlignment="1">
      <alignment horizontal="right" vertical="center"/>
    </xf>
    <xf numFmtId="41" fontId="11" fillId="0" borderId="11" xfId="0" applyNumberFormat="1" applyFont="1" applyFill="1" applyBorder="1" applyAlignment="1">
      <alignment vertical="center"/>
    </xf>
    <xf numFmtId="42" fontId="11" fillId="0" borderId="11" xfId="0" applyNumberFormat="1" applyFont="1" applyFill="1" applyBorder="1" applyAlignment="1">
      <alignment vertical="center"/>
    </xf>
    <xf numFmtId="41" fontId="11" fillId="0" borderId="0" xfId="0" applyNumberFormat="1" applyFont="1" applyFill="1" applyBorder="1" applyAlignment="1">
      <alignment vertical="center"/>
    </xf>
    <xf numFmtId="41" fontId="11" fillId="4" borderId="11" xfId="0" applyNumberFormat="1" applyFont="1" applyFill="1" applyBorder="1" applyAlignment="1">
      <alignment vertical="center"/>
    </xf>
    <xf numFmtId="41" fontId="14" fillId="4" borderId="9" xfId="0" applyNumberFormat="1" applyFont="1" applyFill="1" applyBorder="1" applyAlignment="1">
      <alignment vertical="center"/>
    </xf>
    <xf numFmtId="41" fontId="14" fillId="4" borderId="0" xfId="0" applyNumberFormat="1" applyFont="1" applyFill="1" applyBorder="1" applyAlignment="1">
      <alignment vertical="center"/>
    </xf>
    <xf numFmtId="0" fontId="11" fillId="0" borderId="0" xfId="0" applyFont="1" applyFill="1" applyBorder="1" applyAlignment="1">
      <alignment vertical="center"/>
    </xf>
    <xf numFmtId="42" fontId="15" fillId="0" borderId="9" xfId="0" applyNumberFormat="1" applyFont="1" applyFill="1" applyBorder="1" applyAlignment="1">
      <alignment vertical="center"/>
    </xf>
    <xf numFmtId="42" fontId="15" fillId="0" borderId="0" xfId="0" applyNumberFormat="1" applyFont="1" applyFill="1" applyBorder="1" applyAlignment="1">
      <alignment vertical="center"/>
    </xf>
    <xf numFmtId="0" fontId="11" fillId="4" borderId="0" xfId="0" applyFont="1" applyFill="1" applyBorder="1" applyAlignment="1">
      <alignment vertical="center"/>
    </xf>
    <xf numFmtId="42" fontId="11" fillId="0" borderId="9" xfId="0" applyNumberFormat="1" applyFont="1" applyFill="1" applyBorder="1" applyAlignment="1">
      <alignment vertical="center"/>
    </xf>
    <xf numFmtId="42" fontId="11" fillId="0" borderId="0" xfId="0" applyNumberFormat="1" applyFont="1" applyFill="1" applyBorder="1" applyAlignment="1">
      <alignment vertical="center"/>
    </xf>
    <xf numFmtId="41" fontId="14" fillId="0" borderId="9" xfId="0" applyNumberFormat="1" applyFont="1" applyBorder="1" applyAlignment="1">
      <alignment vertical="center"/>
    </xf>
    <xf numFmtId="41" fontId="14" fillId="0" borderId="0" xfId="0" applyNumberFormat="1" applyFont="1" applyBorder="1" applyAlignment="1">
      <alignment vertical="center"/>
    </xf>
    <xf numFmtId="42" fontId="15" fillId="4" borderId="9" xfId="0" applyNumberFormat="1" applyFont="1" applyFill="1" applyBorder="1" applyAlignment="1">
      <alignment vertical="center"/>
    </xf>
    <xf numFmtId="42" fontId="15" fillId="4" borderId="0" xfId="0" applyNumberFormat="1" applyFont="1" applyFill="1" applyBorder="1" applyAlignment="1">
      <alignment vertical="center"/>
    </xf>
    <xf numFmtId="0" fontId="11" fillId="8" borderId="0" xfId="0" applyFont="1" applyFill="1" applyBorder="1"/>
    <xf numFmtId="0" fontId="11" fillId="8" borderId="0" xfId="0" applyFont="1" applyFill="1" applyBorder="1" applyAlignment="1">
      <alignment horizontal="left" vertical="center" indent="1"/>
    </xf>
    <xf numFmtId="0" fontId="11" fillId="8" borderId="9" xfId="0" applyFont="1" applyFill="1" applyBorder="1" applyAlignment="1">
      <alignment vertical="center"/>
    </xf>
    <xf numFmtId="0" fontId="11" fillId="8" borderId="0" xfId="0" applyFont="1" applyFill="1" applyBorder="1" applyAlignment="1">
      <alignment horizontal="right" vertical="center"/>
    </xf>
    <xf numFmtId="41" fontId="11" fillId="8" borderId="11" xfId="0" applyNumberFormat="1" applyFont="1" applyFill="1" applyBorder="1" applyAlignment="1">
      <alignment vertical="center"/>
    </xf>
    <xf numFmtId="0" fontId="11" fillId="8" borderId="0" xfId="0" applyFont="1" applyFill="1" applyBorder="1" applyAlignment="1">
      <alignment vertical="center"/>
    </xf>
    <xf numFmtId="0" fontId="11" fillId="12" borderId="0" xfId="0" applyFont="1" applyFill="1"/>
    <xf numFmtId="0" fontId="11" fillId="0" borderId="0" xfId="0" applyFont="1" applyBorder="1" applyAlignment="1">
      <alignment horizontal="left" vertical="center" indent="2"/>
    </xf>
    <xf numFmtId="0" fontId="11" fillId="8" borderId="0" xfId="0" applyFont="1" applyFill="1" applyBorder="1" applyAlignment="1">
      <alignment horizontal="left" vertical="center" indent="2"/>
    </xf>
    <xf numFmtId="0" fontId="11" fillId="0" borderId="0" xfId="0" applyFont="1" applyFill="1" applyBorder="1" applyAlignment="1">
      <alignment horizontal="left" vertical="center" indent="2"/>
    </xf>
    <xf numFmtId="0" fontId="11" fillId="0" borderId="9" xfId="0" applyFont="1" applyFill="1" applyBorder="1" applyAlignment="1">
      <alignment vertical="center"/>
    </xf>
    <xf numFmtId="0" fontId="11" fillId="0" borderId="0" xfId="0" applyFont="1" applyFill="1" applyBorder="1" applyAlignment="1">
      <alignment horizontal="left" vertical="center"/>
    </xf>
    <xf numFmtId="41" fontId="14" fillId="0" borderId="11" xfId="0" applyNumberFormat="1" applyFont="1" applyFill="1" applyBorder="1" applyAlignment="1">
      <alignment vertical="center"/>
    </xf>
    <xf numFmtId="42" fontId="15" fillId="8" borderId="11" xfId="0" applyNumberFormat="1" applyFont="1" applyFill="1" applyBorder="1" applyAlignment="1">
      <alignment vertical="center"/>
    </xf>
    <xf numFmtId="0" fontId="11" fillId="0" borderId="9" xfId="0" applyFont="1" applyFill="1" applyBorder="1"/>
    <xf numFmtId="0" fontId="11" fillId="0" borderId="0" xfId="0" applyFont="1" applyFill="1" applyBorder="1" applyAlignment="1">
      <alignment horizontal="right"/>
    </xf>
    <xf numFmtId="0" fontId="11" fillId="0" borderId="11" xfId="0" applyFont="1" applyFill="1" applyBorder="1"/>
    <xf numFmtId="0" fontId="11" fillId="5" borderId="0" xfId="0" applyFont="1" applyFill="1" applyBorder="1"/>
    <xf numFmtId="0" fontId="11" fillId="5" borderId="0" xfId="0" applyFont="1" applyFill="1" applyBorder="1" applyAlignment="1">
      <alignment horizontal="right"/>
    </xf>
    <xf numFmtId="0" fontId="11" fillId="0" borderId="0" xfId="0" applyFont="1" applyAlignment="1"/>
    <xf numFmtId="41" fontId="13" fillId="0" borderId="0" xfId="0" applyNumberFormat="1" applyFont="1" applyFill="1" applyBorder="1" applyAlignment="1">
      <alignment horizontal="left"/>
    </xf>
    <xf numFmtId="0" fontId="11" fillId="0" borderId="0" xfId="0" applyFont="1" applyAlignment="1">
      <alignment horizontal="left"/>
    </xf>
    <xf numFmtId="0" fontId="11" fillId="0" borderId="0" xfId="0" applyFont="1" applyFill="1" applyBorder="1" applyAlignment="1">
      <alignment horizontal="right" vertical="center" wrapText="1"/>
    </xf>
    <xf numFmtId="0" fontId="11" fillId="0" borderId="0" xfId="0" applyFont="1" applyFill="1" applyBorder="1" applyAlignment="1">
      <alignment vertical="center" wrapText="1"/>
    </xf>
    <xf numFmtId="41" fontId="11" fillId="0" borderId="0" xfId="0" applyNumberFormat="1" applyFont="1" applyFill="1" applyAlignment="1">
      <alignment horizontal="left" vertical="center"/>
    </xf>
    <xf numFmtId="0" fontId="11" fillId="0" borderId="0" xfId="0" applyFont="1" applyFill="1" applyBorder="1" applyAlignment="1">
      <alignment horizontal="left" vertical="center" wrapText="1"/>
    </xf>
    <xf numFmtId="41" fontId="11" fillId="0" borderId="0" xfId="0" applyNumberFormat="1" applyFont="1" applyFill="1" applyBorder="1" applyAlignment="1">
      <alignment horizontal="left" vertical="center"/>
    </xf>
    <xf numFmtId="42" fontId="11" fillId="0" borderId="0" xfId="0" applyNumberFormat="1" applyFont="1" applyFill="1" applyAlignment="1">
      <alignment vertical="center"/>
    </xf>
    <xf numFmtId="0" fontId="11" fillId="0" borderId="0" xfId="0" applyFont="1" applyFill="1" applyAlignment="1">
      <alignment vertical="center"/>
    </xf>
    <xf numFmtId="41" fontId="11" fillId="0" borderId="0" xfId="0" applyNumberFormat="1" applyFont="1" applyFill="1" applyBorder="1" applyAlignment="1">
      <alignment horizontal="left" vertical="center" indent="1"/>
    </xf>
    <xf numFmtId="41" fontId="14" fillId="0" borderId="0" xfId="0" applyNumberFormat="1" applyFont="1" applyFill="1" applyAlignment="1">
      <alignment vertical="center"/>
    </xf>
    <xf numFmtId="41" fontId="14" fillId="0" borderId="0" xfId="0" applyNumberFormat="1" applyFont="1" applyFill="1" applyBorder="1" applyAlignment="1">
      <alignment vertical="center"/>
    </xf>
    <xf numFmtId="41" fontId="11" fillId="0" borderId="0" xfId="0" applyNumberFormat="1" applyFont="1" applyFill="1" applyBorder="1" applyAlignment="1">
      <alignment horizontal="left" vertical="center" indent="3"/>
    </xf>
    <xf numFmtId="41" fontId="13" fillId="0" borderId="0" xfId="0" applyNumberFormat="1" applyFont="1" applyFill="1" applyBorder="1" applyAlignment="1">
      <alignment horizontal="left" vertical="center"/>
    </xf>
    <xf numFmtId="41" fontId="11" fillId="0" borderId="0" xfId="0" applyNumberFormat="1" applyFont="1" applyAlignment="1">
      <alignment vertical="center"/>
    </xf>
    <xf numFmtId="41" fontId="13" fillId="0" borderId="0" xfId="0" quotePrefix="1" applyNumberFormat="1"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Alignment="1">
      <alignment horizontal="left" vertical="center"/>
    </xf>
    <xf numFmtId="41" fontId="11" fillId="0" borderId="0" xfId="0" applyNumberFormat="1" applyFont="1" applyFill="1" applyBorder="1" applyAlignment="1">
      <alignment horizontal="left" indent="1"/>
    </xf>
    <xf numFmtId="41" fontId="14" fillId="0" borderId="0" xfId="0" applyNumberFormat="1" applyFont="1" applyFill="1" applyBorder="1"/>
    <xf numFmtId="42" fontId="11" fillId="0" borderId="0" xfId="0" applyNumberFormat="1" applyFont="1" applyFill="1" applyBorder="1"/>
    <xf numFmtId="0" fontId="11" fillId="0" borderId="0" xfId="0" applyFont="1" applyFill="1" applyBorder="1" applyAlignment="1">
      <alignment wrapText="1"/>
    </xf>
    <xf numFmtId="41" fontId="11" fillId="0" borderId="0" xfId="0" applyNumberFormat="1" applyFont="1" applyFill="1" applyAlignment="1">
      <alignment horizontal="left" indent="1"/>
    </xf>
    <xf numFmtId="42" fontId="11" fillId="0" borderId="0" xfId="0" applyNumberFormat="1" applyFont="1" applyFill="1"/>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3EBE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22238"/>
      <rgbColor rgb="00F6F7F5"/>
      <rgbColor rgb="00F9F5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showGridLines="0" tabSelected="1" zoomScaleNormal="100" workbookViewId="0">
      <selection sqref="A1:I1"/>
    </sheetView>
  </sheetViews>
  <sheetFormatPr baseColWidth="10" defaultColWidth="8.83203125" defaultRowHeight="14"/>
  <cols>
    <col min="1" max="1" width="1.6640625" style="3" customWidth="1"/>
    <col min="2" max="2" width="1.1640625" style="3" customWidth="1"/>
    <col min="3" max="3" width="42.83203125" style="3" customWidth="1"/>
    <col min="4" max="4" width="1.6640625" style="3" customWidth="1"/>
    <col min="5" max="5" width="15.5" style="3" customWidth="1"/>
    <col min="6" max="6" width="1.5" style="3" customWidth="1"/>
    <col min="7" max="7" width="16.33203125" style="3" customWidth="1"/>
    <col min="8" max="8" width="1.1640625" style="3" customWidth="1"/>
    <col min="9" max="9" width="1.5" style="3" customWidth="1"/>
    <col min="10" max="10" width="0.6640625" style="3" customWidth="1"/>
    <col min="11" max="16384" width="8.83203125" style="3"/>
  </cols>
  <sheetData>
    <row r="1" spans="1:9" s="2" customFormat="1" ht="21" customHeight="1">
      <c r="A1" s="1" t="s">
        <v>46</v>
      </c>
      <c r="B1" s="1"/>
      <c r="C1" s="1"/>
      <c r="D1" s="1"/>
      <c r="E1" s="1"/>
      <c r="F1" s="1"/>
      <c r="G1" s="1"/>
      <c r="H1" s="1"/>
      <c r="I1" s="1"/>
    </row>
    <row r="2" spans="1:9" ht="16.5" customHeight="1">
      <c r="B2" s="4" t="s">
        <v>28</v>
      </c>
      <c r="C2" s="4"/>
      <c r="D2" s="4"/>
      <c r="E2" s="4"/>
      <c r="F2" s="4"/>
      <c r="G2" s="4"/>
      <c r="H2" s="4"/>
    </row>
    <row r="3" spans="1:9" ht="16.5" customHeight="1">
      <c r="B3" s="4" t="s">
        <v>13</v>
      </c>
      <c r="C3" s="4"/>
      <c r="D3" s="4"/>
      <c r="E3" s="4"/>
      <c r="F3" s="4"/>
      <c r="G3" s="4"/>
      <c r="H3" s="4"/>
    </row>
    <row r="4" spans="1:9" ht="16.5" customHeight="1">
      <c r="B4" s="4" t="s">
        <v>14</v>
      </c>
      <c r="C4" s="4"/>
      <c r="D4" s="4"/>
      <c r="E4" s="4"/>
      <c r="F4" s="4"/>
      <c r="G4" s="4"/>
      <c r="H4" s="4"/>
    </row>
    <row r="5" spans="1:9" ht="3.75" customHeight="1">
      <c r="B5" s="5"/>
      <c r="C5" s="5"/>
      <c r="D5" s="5"/>
      <c r="E5" s="5"/>
      <c r="F5" s="5"/>
      <c r="G5" s="5"/>
      <c r="H5" s="5"/>
    </row>
    <row r="6" spans="1:9" ht="18.75" customHeight="1">
      <c r="B6" s="6"/>
      <c r="C6" s="7" t="s">
        <v>48</v>
      </c>
      <c r="D6" s="7"/>
      <c r="E6" s="8" t="s">
        <v>15</v>
      </c>
      <c r="F6" s="7"/>
      <c r="G6" s="8" t="s">
        <v>16</v>
      </c>
      <c r="H6" s="9"/>
    </row>
    <row r="7" spans="1:9" s="10" customFormat="1" ht="18" customHeight="1">
      <c r="B7" s="11"/>
      <c r="C7" s="12" t="s">
        <v>17</v>
      </c>
      <c r="D7" s="12"/>
      <c r="E7" s="12"/>
      <c r="F7" s="12"/>
      <c r="G7" s="13"/>
      <c r="H7" s="14"/>
    </row>
    <row r="8" spans="1:9" s="10" customFormat="1" ht="16.5" customHeight="1">
      <c r="B8" s="11"/>
      <c r="C8" s="15" t="s">
        <v>64</v>
      </c>
      <c r="D8" s="16"/>
      <c r="E8" s="17">
        <v>664000</v>
      </c>
      <c r="F8" s="16"/>
      <c r="G8" s="17">
        <v>9000</v>
      </c>
      <c r="H8" s="14"/>
    </row>
    <row r="9" spans="1:9" s="10" customFormat="1" ht="16.5" customHeight="1">
      <c r="B9" s="11"/>
      <c r="C9" s="15" t="s">
        <v>65</v>
      </c>
      <c r="D9" s="16"/>
      <c r="E9" s="16">
        <v>375000</v>
      </c>
      <c r="F9" s="16"/>
      <c r="G9" s="16">
        <v>345000</v>
      </c>
      <c r="H9" s="14"/>
    </row>
    <row r="10" spans="1:9" s="10" customFormat="1" ht="16.5" customHeight="1">
      <c r="B10" s="11"/>
      <c r="C10" s="15" t="s">
        <v>71</v>
      </c>
      <c r="D10" s="16"/>
      <c r="E10" s="16">
        <v>150000</v>
      </c>
      <c r="F10" s="16"/>
      <c r="G10" s="16">
        <v>160000</v>
      </c>
      <c r="H10" s="14"/>
    </row>
    <row r="11" spans="1:9" s="10" customFormat="1" ht="16.5" customHeight="1">
      <c r="B11" s="11"/>
      <c r="C11" s="15" t="s">
        <v>29</v>
      </c>
      <c r="D11" s="16"/>
      <c r="E11" s="18">
        <v>35000</v>
      </c>
      <c r="F11" s="16"/>
      <c r="G11" s="18">
        <v>25000</v>
      </c>
      <c r="H11" s="14"/>
    </row>
    <row r="12" spans="1:9" s="10" customFormat="1" ht="16.5" customHeight="1">
      <c r="B12" s="11"/>
      <c r="C12" s="16" t="s">
        <v>18</v>
      </c>
      <c r="D12" s="16"/>
      <c r="E12" s="19">
        <f>SUM(E8:E11)</f>
        <v>1224000</v>
      </c>
      <c r="F12" s="19"/>
      <c r="G12" s="19">
        <f>SUM(G8:G11)</f>
        <v>539000</v>
      </c>
      <c r="H12" s="14"/>
    </row>
    <row r="13" spans="1:9" s="10" customFormat="1" ht="18" customHeight="1">
      <c r="B13" s="11"/>
      <c r="C13" s="12" t="s">
        <v>49</v>
      </c>
      <c r="D13" s="12"/>
      <c r="E13" s="12"/>
      <c r="F13" s="12"/>
      <c r="G13" s="12"/>
      <c r="H13" s="14"/>
    </row>
    <row r="14" spans="1:9" s="10" customFormat="1" ht="16.5" customHeight="1">
      <c r="B14" s="11"/>
      <c r="C14" s="15" t="s">
        <v>72</v>
      </c>
      <c r="D14" s="16"/>
      <c r="E14" s="17">
        <v>300000</v>
      </c>
      <c r="F14" s="16"/>
      <c r="G14" s="17">
        <v>400000</v>
      </c>
      <c r="H14" s="14"/>
    </row>
    <row r="15" spans="1:9" s="10" customFormat="1" ht="16.5" customHeight="1">
      <c r="B15" s="11"/>
      <c r="C15" s="15" t="s">
        <v>19</v>
      </c>
      <c r="D15" s="16"/>
      <c r="E15" s="16">
        <v>700000</v>
      </c>
      <c r="F15" s="17"/>
      <c r="G15" s="16">
        <v>700000</v>
      </c>
      <c r="H15" s="14"/>
    </row>
    <row r="16" spans="1:9" s="10" customFormat="1" ht="16.5" customHeight="1">
      <c r="B16" s="11"/>
      <c r="C16" s="15" t="s">
        <v>20</v>
      </c>
      <c r="D16" s="16"/>
      <c r="E16" s="18">
        <v>530000</v>
      </c>
      <c r="F16" s="17"/>
      <c r="G16" s="18">
        <v>450000</v>
      </c>
      <c r="H16" s="14"/>
    </row>
    <row r="17" spans="2:8" s="10" customFormat="1" ht="16.5" customHeight="1">
      <c r="B17" s="11"/>
      <c r="C17" s="16"/>
      <c r="D17" s="16"/>
      <c r="E17" s="17">
        <f>SUM(E14:E16)</f>
        <v>1530000</v>
      </c>
      <c r="F17" s="17"/>
      <c r="G17" s="17">
        <f>SUM(G14:G16)</f>
        <v>1550000</v>
      </c>
      <c r="H17" s="14"/>
    </row>
    <row r="18" spans="2:8" s="10" customFormat="1" ht="16.5" customHeight="1">
      <c r="B18" s="11"/>
      <c r="C18" s="20" t="s">
        <v>69</v>
      </c>
      <c r="D18" s="21"/>
      <c r="E18" s="18">
        <v>-300000</v>
      </c>
      <c r="F18" s="18"/>
      <c r="G18" s="18">
        <v>-270000</v>
      </c>
      <c r="H18" s="14"/>
    </row>
    <row r="19" spans="2:8" s="10" customFormat="1" ht="16.5" customHeight="1">
      <c r="B19" s="11"/>
      <c r="C19" s="16" t="s">
        <v>50</v>
      </c>
      <c r="D19" s="16"/>
      <c r="E19" s="19">
        <f>SUM(E17:E18)</f>
        <v>1230000</v>
      </c>
      <c r="F19" s="16"/>
      <c r="G19" s="19">
        <f>SUM(G17:G18)</f>
        <v>1280000</v>
      </c>
      <c r="H19" s="14"/>
    </row>
    <row r="20" spans="2:8" s="10" customFormat="1" ht="18" customHeight="1">
      <c r="B20" s="11"/>
      <c r="C20" s="22" t="s">
        <v>66</v>
      </c>
      <c r="D20" s="23"/>
      <c r="E20" s="24">
        <f>E12+E19</f>
        <v>2454000</v>
      </c>
      <c r="F20" s="23"/>
      <c r="G20" s="24">
        <f>G12+G19</f>
        <v>1819000</v>
      </c>
      <c r="H20" s="14"/>
    </row>
    <row r="21" spans="2:8" s="10" customFormat="1" ht="4" customHeight="1">
      <c r="B21" s="11"/>
      <c r="C21" s="11"/>
      <c r="D21" s="11"/>
      <c r="E21" s="11"/>
      <c r="F21" s="11"/>
      <c r="G21" s="11"/>
      <c r="H21" s="11"/>
    </row>
    <row r="22" spans="2:8" s="10" customFormat="1" ht="18" customHeight="1">
      <c r="B22" s="11"/>
      <c r="C22" s="25" t="s">
        <v>51</v>
      </c>
      <c r="D22" s="25"/>
      <c r="E22" s="26"/>
      <c r="F22" s="26"/>
      <c r="G22" s="26"/>
      <c r="H22" s="14"/>
    </row>
    <row r="23" spans="2:8" s="10" customFormat="1" ht="18" customHeight="1">
      <c r="B23" s="11"/>
      <c r="C23" s="12" t="s">
        <v>21</v>
      </c>
      <c r="D23" s="12"/>
      <c r="E23" s="14"/>
      <c r="F23" s="14"/>
      <c r="G23" s="14"/>
      <c r="H23" s="14"/>
    </row>
    <row r="24" spans="2:8" s="10" customFormat="1" ht="16.5" customHeight="1">
      <c r="B24" s="11"/>
      <c r="C24" s="15" t="s">
        <v>67</v>
      </c>
      <c r="D24" s="16"/>
      <c r="E24" s="17">
        <v>112000</v>
      </c>
      <c r="F24" s="17"/>
      <c r="G24" s="17">
        <v>119000</v>
      </c>
      <c r="H24" s="14"/>
    </row>
    <row r="25" spans="2:8" s="10" customFormat="1" ht="16.5" customHeight="1">
      <c r="B25" s="11"/>
      <c r="C25" s="15" t="s">
        <v>70</v>
      </c>
      <c r="D25" s="16"/>
      <c r="E25" s="18">
        <v>2000</v>
      </c>
      <c r="F25" s="18"/>
      <c r="G25" s="18">
        <v>0</v>
      </c>
      <c r="H25" s="14"/>
    </row>
    <row r="26" spans="2:8" s="10" customFormat="1" ht="16.5" customHeight="1">
      <c r="B26" s="11"/>
      <c r="C26" s="16" t="s">
        <v>22</v>
      </c>
      <c r="D26" s="16"/>
      <c r="E26" s="17">
        <f>SUM(E24:E25)</f>
        <v>114000</v>
      </c>
      <c r="F26" s="27"/>
      <c r="G26" s="17">
        <f>SUM(G24:G25)</f>
        <v>119000</v>
      </c>
      <c r="H26" s="14"/>
    </row>
    <row r="27" spans="2:8" s="10" customFormat="1" ht="18" customHeight="1">
      <c r="B27" s="11"/>
      <c r="C27" s="12" t="s">
        <v>23</v>
      </c>
      <c r="D27" s="12"/>
      <c r="E27" s="27"/>
      <c r="F27" s="27"/>
      <c r="G27" s="27"/>
      <c r="H27" s="14"/>
    </row>
    <row r="28" spans="2:8" s="10" customFormat="1" ht="16.5" customHeight="1">
      <c r="B28" s="11"/>
      <c r="C28" s="15" t="s">
        <v>4</v>
      </c>
      <c r="D28" s="16"/>
      <c r="E28" s="18">
        <v>80000</v>
      </c>
      <c r="F28" s="18"/>
      <c r="G28" s="18">
        <v>0</v>
      </c>
      <c r="H28" s="14"/>
    </row>
    <row r="29" spans="2:8" s="10" customFormat="1" ht="18" customHeight="1">
      <c r="B29" s="11"/>
      <c r="C29" s="22" t="s">
        <v>24</v>
      </c>
      <c r="D29" s="23"/>
      <c r="E29" s="19">
        <f>SUM(E26:E28)</f>
        <v>194000</v>
      </c>
      <c r="F29" s="27"/>
      <c r="G29" s="19">
        <f>SUM(G26:G28)</f>
        <v>119000</v>
      </c>
      <c r="H29" s="14"/>
    </row>
    <row r="30" spans="2:8" s="10" customFormat="1" ht="7.5" customHeight="1">
      <c r="B30" s="11"/>
      <c r="C30" s="23"/>
      <c r="D30" s="23"/>
      <c r="E30" s="27"/>
      <c r="F30" s="27"/>
      <c r="G30" s="27"/>
      <c r="H30" s="14"/>
    </row>
    <row r="31" spans="2:8" s="10" customFormat="1" ht="18" customHeight="1">
      <c r="B31" s="11"/>
      <c r="C31" s="25" t="s">
        <v>52</v>
      </c>
      <c r="D31" s="25"/>
      <c r="E31" s="28"/>
      <c r="F31" s="28"/>
      <c r="G31" s="28"/>
      <c r="H31" s="14"/>
    </row>
    <row r="32" spans="2:8" s="10" customFormat="1" ht="16.5" customHeight="1">
      <c r="B32" s="11"/>
      <c r="C32" s="15" t="s">
        <v>25</v>
      </c>
      <c r="D32" s="16"/>
      <c r="E32" s="17">
        <v>700000</v>
      </c>
      <c r="F32" s="17"/>
      <c r="G32" s="17">
        <v>600000</v>
      </c>
      <c r="H32" s="14"/>
    </row>
    <row r="33" spans="1:9" s="10" customFormat="1" ht="16.5" customHeight="1">
      <c r="B33" s="11"/>
      <c r="C33" s="15" t="s">
        <v>26</v>
      </c>
      <c r="D33" s="16"/>
      <c r="E33" s="16">
        <v>800000</v>
      </c>
      <c r="F33" s="17"/>
      <c r="G33" s="16">
        <v>400000</v>
      </c>
      <c r="H33" s="14"/>
    </row>
    <row r="34" spans="1:9" s="10" customFormat="1" ht="16.5" customHeight="1">
      <c r="B34" s="11"/>
      <c r="C34" s="15" t="s">
        <v>68</v>
      </c>
      <c r="D34" s="16"/>
      <c r="E34" s="18">
        <v>760000</v>
      </c>
      <c r="F34" s="18"/>
      <c r="G34" s="18">
        <v>700000</v>
      </c>
      <c r="H34" s="14"/>
    </row>
    <row r="35" spans="1:9" s="10" customFormat="1" ht="18" customHeight="1">
      <c r="B35" s="11"/>
      <c r="C35" s="22" t="s">
        <v>27</v>
      </c>
      <c r="D35" s="23"/>
      <c r="E35" s="19">
        <f>SUM(E32:E34)</f>
        <v>2260000</v>
      </c>
      <c r="F35" s="17"/>
      <c r="G35" s="19">
        <f>SUM(G32:G34)</f>
        <v>1700000</v>
      </c>
      <c r="H35" s="14"/>
    </row>
    <row r="36" spans="1:9" s="10" customFormat="1" ht="18" customHeight="1">
      <c r="B36" s="11"/>
      <c r="C36" s="16" t="s">
        <v>53</v>
      </c>
      <c r="D36" s="23"/>
      <c r="E36" s="24">
        <f>E29+E35</f>
        <v>2454000</v>
      </c>
      <c r="F36" s="14"/>
      <c r="G36" s="24">
        <f>G29+G35</f>
        <v>1819000</v>
      </c>
      <c r="H36" s="14"/>
    </row>
    <row r="37" spans="1:9" s="10" customFormat="1" ht="6" customHeight="1">
      <c r="B37" s="11"/>
      <c r="C37" s="11"/>
      <c r="D37" s="11"/>
      <c r="E37" s="11"/>
      <c r="F37" s="11"/>
      <c r="G37" s="24"/>
      <c r="H37" s="14"/>
    </row>
    <row r="38" spans="1:9" ht="8.25" customHeight="1">
      <c r="A38" s="29"/>
      <c r="B38" s="30"/>
      <c r="C38" s="30"/>
      <c r="D38" s="30"/>
      <c r="E38" s="30"/>
      <c r="F38" s="30"/>
      <c r="G38" s="30"/>
      <c r="H38" s="30"/>
    </row>
    <row r="39" spans="1:9" ht="8.25" customHeight="1">
      <c r="A39" s="29"/>
      <c r="B39" s="29"/>
      <c r="C39" s="29"/>
      <c r="D39" s="29"/>
      <c r="E39" s="29"/>
      <c r="F39" s="29"/>
    </row>
    <row r="40" spans="1:9" ht="23.25" customHeight="1">
      <c r="A40" s="31" t="s">
        <v>31</v>
      </c>
      <c r="B40" s="31"/>
      <c r="C40" s="31"/>
      <c r="D40" s="31"/>
      <c r="E40" s="31"/>
      <c r="F40" s="31"/>
      <c r="G40" s="31"/>
      <c r="H40" s="31"/>
      <c r="I40" s="31"/>
    </row>
    <row r="41" spans="1:9" ht="9" customHeight="1"/>
    <row r="42" spans="1:9" ht="17.25" customHeight="1">
      <c r="B42" s="31" t="s">
        <v>40</v>
      </c>
      <c r="C42" s="31"/>
      <c r="D42" s="31"/>
      <c r="E42" s="31"/>
      <c r="F42" s="29"/>
    </row>
    <row r="43" spans="1:9" ht="37.5" customHeight="1">
      <c r="B43" s="31" t="s">
        <v>34</v>
      </c>
      <c r="C43" s="31"/>
      <c r="D43" s="31"/>
      <c r="E43" s="31"/>
      <c r="F43" s="31"/>
      <c r="G43" s="31"/>
      <c r="H43" s="31"/>
    </row>
    <row r="44" spans="1:9" ht="54" customHeight="1">
      <c r="B44" s="31" t="s">
        <v>62</v>
      </c>
      <c r="C44" s="31"/>
      <c r="D44" s="31"/>
      <c r="E44" s="31"/>
      <c r="F44" s="31"/>
      <c r="G44" s="31"/>
      <c r="H44" s="31"/>
    </row>
    <row r="45" spans="1:9" ht="31" customHeight="1">
      <c r="B45" s="31" t="s">
        <v>47</v>
      </c>
      <c r="C45" s="31"/>
      <c r="D45" s="31"/>
      <c r="E45" s="31"/>
      <c r="F45" s="31"/>
      <c r="G45" s="31"/>
      <c r="H45" s="31"/>
    </row>
    <row r="46" spans="1:9" ht="37.5" customHeight="1">
      <c r="B46" s="31" t="s">
        <v>39</v>
      </c>
      <c r="C46" s="31"/>
      <c r="D46" s="31"/>
      <c r="E46" s="31"/>
      <c r="F46" s="31"/>
      <c r="G46" s="31"/>
      <c r="H46" s="31"/>
    </row>
    <row r="47" spans="1:9" ht="15" customHeight="1">
      <c r="B47" s="32"/>
      <c r="C47" s="32"/>
      <c r="D47" s="32"/>
      <c r="E47" s="32"/>
      <c r="F47" s="32"/>
      <c r="G47" s="32"/>
      <c r="H47" s="32"/>
    </row>
    <row r="48" spans="1:9" ht="17" customHeight="1">
      <c r="C48" s="33" t="s">
        <v>5</v>
      </c>
      <c r="D48" s="34"/>
      <c r="E48" s="35">
        <v>2000000</v>
      </c>
      <c r="F48" s="34"/>
      <c r="G48" s="34"/>
    </row>
    <row r="49" spans="1:8">
      <c r="C49" s="33" t="s">
        <v>6</v>
      </c>
      <c r="D49" s="34"/>
      <c r="E49" s="36">
        <v>1200000</v>
      </c>
      <c r="F49" s="34"/>
      <c r="G49" s="34"/>
    </row>
    <row r="50" spans="1:8">
      <c r="C50" s="33" t="s">
        <v>35</v>
      </c>
      <c r="D50" s="34"/>
      <c r="E50" s="36">
        <v>400000</v>
      </c>
      <c r="F50" s="34"/>
      <c r="G50" s="34"/>
    </row>
    <row r="51" spans="1:8">
      <c r="C51" s="33" t="s">
        <v>36</v>
      </c>
      <c r="D51" s="34"/>
      <c r="E51" s="36">
        <v>150000</v>
      </c>
      <c r="F51" s="34"/>
      <c r="G51" s="34"/>
    </row>
    <row r="52" spans="1:8">
      <c r="C52" s="33" t="s">
        <v>32</v>
      </c>
      <c r="D52" s="34"/>
      <c r="E52" s="36">
        <v>30000</v>
      </c>
      <c r="F52" s="34"/>
      <c r="G52" s="34"/>
    </row>
    <row r="53" spans="1:8">
      <c r="C53" s="33" t="s">
        <v>38</v>
      </c>
      <c r="D53" s="34"/>
      <c r="E53" s="36">
        <v>15000</v>
      </c>
      <c r="F53" s="34"/>
      <c r="G53" s="34"/>
    </row>
    <row r="54" spans="1:8">
      <c r="C54" s="33" t="s">
        <v>33</v>
      </c>
      <c r="D54" s="34"/>
      <c r="E54" s="36">
        <v>5000</v>
      </c>
      <c r="F54" s="34"/>
      <c r="G54" s="35"/>
    </row>
    <row r="55" spans="1:8">
      <c r="C55" s="33" t="s">
        <v>63</v>
      </c>
      <c r="D55" s="34"/>
      <c r="E55" s="36">
        <v>45000</v>
      </c>
      <c r="F55" s="34"/>
      <c r="G55" s="35"/>
    </row>
    <row r="56" spans="1:8">
      <c r="C56" s="33" t="s">
        <v>37</v>
      </c>
      <c r="D56" s="34"/>
      <c r="E56" s="36">
        <v>40000</v>
      </c>
      <c r="F56" s="34"/>
      <c r="G56" s="36"/>
    </row>
    <row r="57" spans="1:8">
      <c r="C57" s="33" t="s">
        <v>7</v>
      </c>
      <c r="D57" s="34"/>
      <c r="E57" s="36">
        <f>E48-E49-E50-E51-E52-E53-E54-E55-E56</f>
        <v>115000</v>
      </c>
      <c r="F57" s="34"/>
      <c r="G57" s="34"/>
    </row>
    <row r="58" spans="1:8" ht="7" customHeight="1">
      <c r="C58" s="37"/>
      <c r="D58" s="38"/>
      <c r="E58" s="39"/>
      <c r="F58" s="38"/>
      <c r="G58" s="38"/>
    </row>
    <row r="60" spans="1:8" s="2" customFormat="1" ht="84.75" customHeight="1">
      <c r="A60" s="40" t="s">
        <v>54</v>
      </c>
      <c r="B60" s="40"/>
      <c r="C60" s="40"/>
      <c r="D60" s="40"/>
      <c r="E60" s="40"/>
      <c r="F60" s="40"/>
      <c r="G60" s="40"/>
      <c r="H60" s="40"/>
    </row>
  </sheetData>
  <mergeCells count="11">
    <mergeCell ref="A60:H60"/>
    <mergeCell ref="B2:H2"/>
    <mergeCell ref="B42:E42"/>
    <mergeCell ref="B45:H45"/>
    <mergeCell ref="B46:H46"/>
    <mergeCell ref="B3:H3"/>
    <mergeCell ref="B4:H4"/>
    <mergeCell ref="A1:I1"/>
    <mergeCell ref="A40:I40"/>
    <mergeCell ref="B43:H43"/>
    <mergeCell ref="B44:H44"/>
  </mergeCells>
  <phoneticPr fontId="2" type="noConversion"/>
  <pageMargins left="0.75" right="0.75" top="1.75" bottom="1" header="0.75" footer="0.5"/>
  <pageSetup orientation="portrait"/>
  <headerFooter alignWithMargins="0">
    <oddHeader>&amp;R&amp;"Myriad Web Pro,Bold"&amp;20I-16.04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1"/>
  <sheetViews>
    <sheetView showGridLines="0" zoomScaleNormal="100" workbookViewId="0">
      <selection sqref="A1:J1"/>
    </sheetView>
  </sheetViews>
  <sheetFormatPr baseColWidth="10" defaultColWidth="8.83203125" defaultRowHeight="14"/>
  <cols>
    <col min="1" max="1" width="1.5" style="3" customWidth="1"/>
    <col min="2" max="2" width="0.83203125" style="3" customWidth="1"/>
    <col min="3" max="3" width="36.83203125" style="3" customWidth="1"/>
    <col min="4" max="4" width="11.83203125" style="3" customWidth="1"/>
    <col min="5" max="5" width="3.6640625" style="3" customWidth="1"/>
    <col min="6" max="6" width="11.83203125" style="3" customWidth="1"/>
    <col min="7" max="7" width="3.6640625" style="3" customWidth="1"/>
    <col min="8" max="9" width="11.83203125" style="3" customWidth="1"/>
    <col min="10" max="11" width="0.83203125" style="3" customWidth="1"/>
    <col min="12" max="16384" width="8.83203125" style="3"/>
  </cols>
  <sheetData>
    <row r="1" spans="1:29" ht="14" customHeight="1">
      <c r="A1" s="41" t="s">
        <v>58</v>
      </c>
      <c r="B1" s="41"/>
      <c r="C1" s="41"/>
      <c r="D1" s="41"/>
      <c r="E1" s="41"/>
      <c r="F1" s="41"/>
      <c r="G1" s="41"/>
      <c r="H1" s="41"/>
      <c r="I1" s="41"/>
      <c r="J1" s="41"/>
    </row>
    <row r="2" spans="1:29" ht="51" customHeight="1">
      <c r="A2" s="42"/>
      <c r="B2" s="43" t="s">
        <v>11</v>
      </c>
      <c r="C2" s="44"/>
      <c r="D2" s="44"/>
      <c r="E2" s="44"/>
      <c r="F2" s="44"/>
      <c r="G2" s="44"/>
      <c r="H2" s="44"/>
      <c r="I2" s="44"/>
      <c r="J2" s="42"/>
    </row>
    <row r="3" spans="1:29" s="52" customFormat="1" ht="15" customHeight="1">
      <c r="A3" s="45"/>
      <c r="B3" s="46"/>
      <c r="C3" s="47"/>
      <c r="D3" s="48" t="s">
        <v>16</v>
      </c>
      <c r="E3" s="49" t="s">
        <v>55</v>
      </c>
      <c r="F3" s="49"/>
      <c r="G3" s="49" t="s">
        <v>56</v>
      </c>
      <c r="H3" s="50"/>
      <c r="I3" s="51" t="s">
        <v>15</v>
      </c>
      <c r="J3" s="45"/>
      <c r="K3" s="45"/>
      <c r="L3" s="45"/>
      <c r="M3" s="45"/>
      <c r="N3" s="45"/>
      <c r="O3" s="45"/>
      <c r="P3" s="45"/>
      <c r="Q3" s="45"/>
      <c r="R3" s="45"/>
      <c r="S3" s="45"/>
      <c r="T3" s="45"/>
      <c r="U3" s="45"/>
      <c r="V3" s="45"/>
      <c r="W3" s="45"/>
      <c r="X3" s="45"/>
      <c r="Y3" s="45"/>
      <c r="Z3" s="45"/>
      <c r="AA3" s="45"/>
      <c r="AB3" s="45"/>
      <c r="AC3" s="45"/>
    </row>
    <row r="4" spans="1:29" ht="15" customHeight="1">
      <c r="A4" s="45"/>
      <c r="B4" s="53"/>
      <c r="C4" s="54" t="s">
        <v>57</v>
      </c>
      <c r="D4" s="55"/>
      <c r="E4" s="56"/>
      <c r="F4" s="57"/>
      <c r="G4" s="58"/>
      <c r="H4" s="57"/>
      <c r="I4" s="54"/>
      <c r="J4" s="45"/>
      <c r="K4" s="45"/>
      <c r="L4" s="45"/>
      <c r="M4" s="45"/>
      <c r="N4" s="45"/>
      <c r="O4" s="45"/>
      <c r="P4" s="45"/>
      <c r="Q4" s="45"/>
      <c r="R4" s="45"/>
      <c r="S4" s="45"/>
      <c r="T4" s="45"/>
      <c r="U4" s="45"/>
      <c r="V4" s="45"/>
      <c r="W4" s="45"/>
      <c r="X4" s="45"/>
      <c r="Y4" s="45"/>
      <c r="Z4" s="45"/>
      <c r="AA4" s="45"/>
      <c r="AB4" s="45"/>
      <c r="AC4" s="45"/>
    </row>
    <row r="5" spans="1:29" s="52" customFormat="1" ht="15" customHeight="1">
      <c r="A5" s="45"/>
      <c r="B5" s="59"/>
      <c r="C5" s="60" t="s">
        <v>64</v>
      </c>
      <c r="D5" s="61">
        <v>9000</v>
      </c>
      <c r="E5" s="62"/>
      <c r="F5" s="63"/>
      <c r="G5" s="62"/>
      <c r="H5" s="64"/>
      <c r="I5" s="65">
        <v>664000</v>
      </c>
      <c r="J5" s="45"/>
      <c r="K5" s="45"/>
      <c r="L5" s="45"/>
      <c r="M5" s="45"/>
      <c r="N5" s="45"/>
      <c r="O5" s="45"/>
      <c r="P5" s="45"/>
      <c r="Q5" s="45"/>
      <c r="R5" s="45"/>
      <c r="S5" s="45"/>
      <c r="T5" s="45"/>
      <c r="U5" s="45"/>
      <c r="V5" s="45"/>
      <c r="W5" s="45"/>
      <c r="X5" s="45"/>
      <c r="Y5" s="45"/>
      <c r="Z5" s="45"/>
      <c r="AA5" s="45"/>
      <c r="AB5" s="45"/>
      <c r="AC5" s="45"/>
    </row>
    <row r="6" spans="1:29" ht="15" customHeight="1">
      <c r="A6" s="45"/>
      <c r="B6" s="53"/>
      <c r="C6" s="66" t="s">
        <v>65</v>
      </c>
      <c r="D6" s="67">
        <v>345000</v>
      </c>
      <c r="E6" s="58"/>
      <c r="F6" s="68"/>
      <c r="G6" s="58"/>
      <c r="H6" s="57"/>
      <c r="I6" s="69">
        <v>375000</v>
      </c>
      <c r="J6" s="45"/>
      <c r="K6" s="45"/>
      <c r="L6" s="45"/>
      <c r="M6" s="45"/>
      <c r="N6" s="45"/>
      <c r="O6" s="45"/>
      <c r="P6" s="45"/>
      <c r="Q6" s="45"/>
      <c r="R6" s="45"/>
      <c r="S6" s="45"/>
      <c r="T6" s="45"/>
      <c r="U6" s="45"/>
      <c r="V6" s="45"/>
      <c r="W6" s="45"/>
      <c r="X6" s="45"/>
      <c r="Y6" s="45"/>
      <c r="Z6" s="45"/>
      <c r="AA6" s="45"/>
      <c r="AB6" s="45"/>
      <c r="AC6" s="45"/>
    </row>
    <row r="7" spans="1:29" s="52" customFormat="1" ht="15" customHeight="1">
      <c r="A7" s="45"/>
      <c r="B7" s="59"/>
      <c r="C7" s="60" t="s">
        <v>59</v>
      </c>
      <c r="D7" s="70">
        <v>160000</v>
      </c>
      <c r="E7" s="62"/>
      <c r="F7" s="64"/>
      <c r="G7" s="62"/>
      <c r="H7" s="63"/>
      <c r="I7" s="71">
        <v>150000</v>
      </c>
      <c r="J7" s="45"/>
      <c r="K7" s="45"/>
      <c r="L7" s="45"/>
      <c r="M7" s="45"/>
      <c r="N7" s="45"/>
      <c r="O7" s="45"/>
      <c r="P7" s="45"/>
      <c r="Q7" s="45"/>
      <c r="R7" s="45"/>
      <c r="S7" s="45"/>
      <c r="T7" s="45"/>
      <c r="U7" s="45"/>
      <c r="V7" s="45"/>
      <c r="W7" s="45"/>
      <c r="X7" s="45"/>
      <c r="Y7" s="45"/>
      <c r="Z7" s="45"/>
      <c r="AA7" s="45"/>
      <c r="AB7" s="45"/>
      <c r="AC7" s="45"/>
    </row>
    <row r="8" spans="1:29" s="52" customFormat="1" ht="15" customHeight="1">
      <c r="A8" s="45"/>
      <c r="B8" s="72"/>
      <c r="C8" s="73" t="s">
        <v>29</v>
      </c>
      <c r="D8" s="74">
        <v>25000</v>
      </c>
      <c r="E8" s="75"/>
      <c r="F8" s="76"/>
      <c r="G8" s="75"/>
      <c r="H8" s="77"/>
      <c r="I8" s="78">
        <v>35000</v>
      </c>
      <c r="J8" s="45"/>
      <c r="K8" s="45"/>
      <c r="L8" s="45"/>
      <c r="M8" s="45"/>
      <c r="N8" s="45"/>
      <c r="O8" s="45"/>
      <c r="P8" s="45"/>
      <c r="Q8" s="45"/>
      <c r="R8" s="45"/>
      <c r="S8" s="45"/>
      <c r="T8" s="45"/>
      <c r="U8" s="45"/>
      <c r="V8" s="45"/>
      <c r="W8" s="45"/>
      <c r="X8" s="45"/>
      <c r="Y8" s="45"/>
      <c r="Z8" s="45"/>
      <c r="AA8" s="45"/>
      <c r="AB8" s="45"/>
      <c r="AC8" s="45"/>
    </row>
    <row r="9" spans="1:29" ht="15" customHeight="1">
      <c r="A9" s="45"/>
      <c r="B9" s="59"/>
      <c r="C9" s="60" t="s">
        <v>72</v>
      </c>
      <c r="D9" s="70">
        <v>400000</v>
      </c>
      <c r="E9" s="62"/>
      <c r="F9" s="79"/>
      <c r="G9" s="62"/>
      <c r="H9" s="79"/>
      <c r="I9" s="71">
        <v>300000</v>
      </c>
      <c r="J9" s="45"/>
      <c r="K9" s="45"/>
      <c r="L9" s="45"/>
      <c r="M9" s="45"/>
      <c r="N9" s="45"/>
      <c r="O9" s="45"/>
      <c r="P9" s="45"/>
      <c r="Q9" s="45"/>
      <c r="R9" s="45"/>
      <c r="S9" s="45"/>
      <c r="T9" s="45"/>
      <c r="U9" s="45"/>
      <c r="V9" s="45"/>
      <c r="W9" s="45"/>
      <c r="X9" s="45"/>
      <c r="Y9" s="45"/>
      <c r="Z9" s="45"/>
      <c r="AA9" s="45"/>
      <c r="AB9" s="45"/>
      <c r="AC9" s="45"/>
    </row>
    <row r="10" spans="1:29" s="52" customFormat="1" ht="15" customHeight="1">
      <c r="A10" s="45"/>
      <c r="B10" s="72"/>
      <c r="C10" s="73" t="s">
        <v>19</v>
      </c>
      <c r="D10" s="74">
        <v>700000</v>
      </c>
      <c r="E10" s="75"/>
      <c r="F10" s="76"/>
      <c r="G10" s="75"/>
      <c r="H10" s="76"/>
      <c r="I10" s="78">
        <v>700000</v>
      </c>
      <c r="J10" s="45"/>
      <c r="K10" s="45"/>
      <c r="L10" s="45"/>
      <c r="M10" s="45"/>
      <c r="N10" s="45"/>
      <c r="O10" s="45"/>
      <c r="P10" s="45"/>
      <c r="Q10" s="45"/>
      <c r="R10" s="45"/>
      <c r="S10" s="45"/>
      <c r="T10" s="45"/>
      <c r="U10" s="45"/>
      <c r="V10" s="45"/>
      <c r="W10" s="45"/>
      <c r="X10" s="45"/>
      <c r="Y10" s="45"/>
      <c r="Z10" s="45"/>
      <c r="AA10" s="45"/>
      <c r="AB10" s="45"/>
      <c r="AC10" s="45"/>
    </row>
    <row r="11" spans="1:29" ht="15" customHeight="1">
      <c r="A11" s="45"/>
      <c r="B11" s="59"/>
      <c r="C11" s="60" t="s">
        <v>20</v>
      </c>
      <c r="D11" s="80">
        <v>450000</v>
      </c>
      <c r="E11" s="62"/>
      <c r="F11" s="79"/>
      <c r="G11" s="62"/>
      <c r="H11" s="79"/>
      <c r="I11" s="81">
        <v>530000</v>
      </c>
      <c r="J11" s="45"/>
      <c r="K11" s="45"/>
      <c r="L11" s="45"/>
      <c r="M11" s="45"/>
      <c r="N11" s="45"/>
      <c r="O11" s="45"/>
      <c r="P11" s="45"/>
      <c r="Q11" s="45"/>
      <c r="R11" s="45"/>
      <c r="S11" s="45"/>
      <c r="T11" s="45"/>
      <c r="U11" s="45"/>
      <c r="V11" s="45"/>
      <c r="W11" s="45"/>
      <c r="X11" s="45"/>
      <c r="Y11" s="45"/>
      <c r="Z11" s="45"/>
      <c r="AA11" s="45"/>
      <c r="AB11" s="45"/>
      <c r="AC11" s="45"/>
    </row>
    <row r="12" spans="1:29" s="52" customFormat="1" ht="15" customHeight="1">
      <c r="A12" s="45"/>
      <c r="B12" s="72"/>
      <c r="C12" s="82"/>
      <c r="D12" s="83">
        <f>SUM(D5:D11)</f>
        <v>2089000</v>
      </c>
      <c r="E12" s="75"/>
      <c r="F12" s="76"/>
      <c r="G12" s="75"/>
      <c r="H12" s="76"/>
      <c r="I12" s="84">
        <f>SUM(I5:I11)</f>
        <v>2754000</v>
      </c>
      <c r="J12" s="45"/>
      <c r="K12" s="45"/>
      <c r="L12" s="45"/>
      <c r="M12" s="45"/>
      <c r="N12" s="45"/>
      <c r="O12" s="45"/>
      <c r="P12" s="45"/>
      <c r="Q12" s="45"/>
      <c r="R12" s="45"/>
      <c r="S12" s="45"/>
      <c r="T12" s="45"/>
      <c r="U12" s="45"/>
      <c r="V12" s="45"/>
      <c r="W12" s="45"/>
      <c r="X12" s="45"/>
      <c r="Y12" s="45"/>
      <c r="Z12" s="45"/>
      <c r="AA12" s="45"/>
      <c r="AB12" s="45"/>
      <c r="AC12" s="45"/>
    </row>
    <row r="13" spans="1:29" ht="15" customHeight="1">
      <c r="A13" s="45"/>
      <c r="B13" s="59"/>
      <c r="C13" s="85" t="s">
        <v>60</v>
      </c>
      <c r="D13" s="70"/>
      <c r="E13" s="62"/>
      <c r="F13" s="79"/>
      <c r="G13" s="62"/>
      <c r="H13" s="79"/>
      <c r="I13" s="85"/>
      <c r="J13" s="45"/>
      <c r="K13" s="45"/>
      <c r="L13" s="45"/>
      <c r="M13" s="45"/>
      <c r="N13" s="45"/>
      <c r="O13" s="45"/>
      <c r="P13" s="45"/>
      <c r="Q13" s="45"/>
      <c r="R13" s="45"/>
      <c r="S13" s="45"/>
      <c r="T13" s="45"/>
      <c r="U13" s="45"/>
      <c r="V13" s="45"/>
      <c r="W13" s="45"/>
      <c r="X13" s="45"/>
      <c r="Y13" s="45"/>
      <c r="Z13" s="45"/>
      <c r="AA13" s="45"/>
      <c r="AB13" s="45"/>
      <c r="AC13" s="45"/>
    </row>
    <row r="14" spans="1:29" s="52" customFormat="1" ht="15" customHeight="1">
      <c r="A14" s="45"/>
      <c r="B14" s="72"/>
      <c r="C14" s="73" t="s">
        <v>61</v>
      </c>
      <c r="D14" s="86">
        <v>270000</v>
      </c>
      <c r="E14" s="75"/>
      <c r="F14" s="76"/>
      <c r="G14" s="75"/>
      <c r="H14" s="76"/>
      <c r="I14" s="87">
        <v>300000</v>
      </c>
      <c r="J14" s="45"/>
      <c r="K14" s="45"/>
      <c r="L14" s="45"/>
      <c r="M14" s="45"/>
      <c r="N14" s="45"/>
      <c r="O14" s="45"/>
      <c r="P14" s="45"/>
      <c r="Q14" s="45"/>
      <c r="R14" s="45"/>
      <c r="S14" s="45"/>
      <c r="T14" s="45"/>
      <c r="U14" s="45"/>
      <c r="V14" s="45"/>
      <c r="W14" s="45"/>
      <c r="X14" s="45"/>
      <c r="Y14" s="45"/>
      <c r="Z14" s="45"/>
      <c r="AA14" s="45"/>
      <c r="AB14" s="45"/>
      <c r="AC14" s="45"/>
    </row>
    <row r="15" spans="1:29" ht="15" customHeight="1">
      <c r="A15" s="45"/>
      <c r="B15" s="59"/>
      <c r="C15" s="60" t="s">
        <v>67</v>
      </c>
      <c r="D15" s="70">
        <v>119000</v>
      </c>
      <c r="E15" s="62"/>
      <c r="F15" s="79"/>
      <c r="G15" s="62"/>
      <c r="H15" s="79"/>
      <c r="I15" s="71">
        <v>112000</v>
      </c>
      <c r="J15" s="45"/>
      <c r="K15" s="45"/>
      <c r="L15" s="45"/>
      <c r="M15" s="45"/>
      <c r="N15" s="45"/>
      <c r="O15" s="45"/>
      <c r="P15" s="45"/>
      <c r="Q15" s="45"/>
      <c r="R15" s="45"/>
      <c r="S15" s="45"/>
      <c r="T15" s="45"/>
      <c r="U15" s="45"/>
      <c r="V15" s="45"/>
      <c r="W15" s="45"/>
      <c r="X15" s="45"/>
      <c r="Y15" s="45"/>
      <c r="Z15" s="45"/>
      <c r="AA15" s="45"/>
      <c r="AB15" s="45"/>
      <c r="AC15" s="45"/>
    </row>
    <row r="16" spans="1:29" s="52" customFormat="1" ht="15" customHeight="1">
      <c r="A16" s="45"/>
      <c r="B16" s="72"/>
      <c r="C16" s="73" t="s">
        <v>70</v>
      </c>
      <c r="D16" s="74">
        <v>0</v>
      </c>
      <c r="E16" s="75"/>
      <c r="F16" s="76"/>
      <c r="G16" s="75"/>
      <c r="H16" s="76"/>
      <c r="I16" s="78">
        <v>2000</v>
      </c>
      <c r="J16" s="45"/>
      <c r="K16" s="45"/>
      <c r="L16" s="45"/>
      <c r="M16" s="45"/>
      <c r="N16" s="45"/>
      <c r="O16" s="45"/>
      <c r="P16" s="45"/>
      <c r="Q16" s="45"/>
      <c r="R16" s="45"/>
      <c r="S16" s="45"/>
      <c r="T16" s="45"/>
      <c r="U16" s="45"/>
      <c r="V16" s="45"/>
      <c r="W16" s="45"/>
      <c r="X16" s="45"/>
      <c r="Y16" s="45"/>
      <c r="Z16" s="45"/>
      <c r="AA16" s="45"/>
      <c r="AB16" s="45"/>
      <c r="AC16" s="45"/>
    </row>
    <row r="17" spans="1:29" ht="15" customHeight="1">
      <c r="A17" s="45"/>
      <c r="B17" s="59"/>
      <c r="C17" s="60" t="s">
        <v>4</v>
      </c>
      <c r="D17" s="70">
        <v>0</v>
      </c>
      <c r="E17" s="62"/>
      <c r="F17" s="79"/>
      <c r="G17" s="62"/>
      <c r="H17" s="79"/>
      <c r="I17" s="71">
        <v>80000</v>
      </c>
      <c r="J17" s="45"/>
      <c r="K17" s="45"/>
      <c r="L17" s="45"/>
      <c r="M17" s="45"/>
      <c r="N17" s="45"/>
      <c r="O17" s="45"/>
      <c r="P17" s="45"/>
      <c r="Q17" s="45"/>
      <c r="R17" s="45"/>
      <c r="S17" s="45"/>
      <c r="T17" s="45"/>
      <c r="U17" s="45"/>
      <c r="V17" s="45"/>
      <c r="W17" s="45"/>
      <c r="X17" s="45"/>
      <c r="Y17" s="45"/>
      <c r="Z17" s="45"/>
      <c r="AA17" s="45"/>
      <c r="AB17" s="45"/>
      <c r="AC17" s="45"/>
    </row>
    <row r="18" spans="1:29" ht="15" customHeight="1">
      <c r="A18" s="45"/>
      <c r="B18" s="53"/>
      <c r="C18" s="66" t="s">
        <v>25</v>
      </c>
      <c r="D18" s="67">
        <v>600000</v>
      </c>
      <c r="E18" s="58"/>
      <c r="F18" s="68"/>
      <c r="G18" s="58"/>
      <c r="H18" s="68"/>
      <c r="I18" s="69">
        <v>700000</v>
      </c>
      <c r="J18" s="45"/>
      <c r="K18" s="45"/>
      <c r="L18" s="45"/>
      <c r="M18" s="45"/>
      <c r="N18" s="45"/>
      <c r="O18" s="45"/>
      <c r="P18" s="45"/>
      <c r="Q18" s="45"/>
      <c r="R18" s="45"/>
      <c r="S18" s="45"/>
      <c r="T18" s="45"/>
      <c r="U18" s="45"/>
      <c r="V18" s="45"/>
      <c r="W18" s="45"/>
      <c r="X18" s="45"/>
      <c r="Y18" s="45"/>
      <c r="Z18" s="45"/>
      <c r="AA18" s="45"/>
      <c r="AB18" s="45"/>
      <c r="AC18" s="45"/>
    </row>
    <row r="19" spans="1:29" s="52" customFormat="1" ht="15" customHeight="1">
      <c r="A19" s="45"/>
      <c r="B19" s="59"/>
      <c r="C19" s="60" t="s">
        <v>26</v>
      </c>
      <c r="D19" s="70">
        <v>400000</v>
      </c>
      <c r="E19" s="62"/>
      <c r="F19" s="79"/>
      <c r="G19" s="62"/>
      <c r="H19" s="79"/>
      <c r="I19" s="71">
        <v>800000</v>
      </c>
      <c r="J19" s="45"/>
      <c r="K19" s="45"/>
      <c r="L19" s="45"/>
      <c r="M19" s="45"/>
      <c r="N19" s="45"/>
      <c r="O19" s="45"/>
      <c r="P19" s="45"/>
      <c r="Q19" s="45"/>
      <c r="R19" s="45"/>
      <c r="S19" s="45"/>
      <c r="T19" s="45"/>
      <c r="U19" s="45"/>
      <c r="V19" s="45"/>
      <c r="W19" s="45"/>
      <c r="X19" s="45"/>
      <c r="Y19" s="45"/>
      <c r="Z19" s="45"/>
      <c r="AA19" s="45"/>
      <c r="AB19" s="45"/>
      <c r="AC19" s="45"/>
    </row>
    <row r="20" spans="1:29" ht="15" customHeight="1">
      <c r="A20" s="45"/>
      <c r="B20" s="53"/>
      <c r="C20" s="66" t="s">
        <v>68</v>
      </c>
      <c r="D20" s="88">
        <v>700000</v>
      </c>
      <c r="E20" s="58"/>
      <c r="F20" s="68"/>
      <c r="G20" s="58"/>
      <c r="H20" s="68"/>
      <c r="I20" s="89">
        <v>760000</v>
      </c>
      <c r="J20" s="45"/>
      <c r="K20" s="45"/>
      <c r="L20" s="45"/>
      <c r="M20" s="45"/>
      <c r="N20" s="45"/>
      <c r="O20" s="45"/>
      <c r="P20" s="45"/>
      <c r="Q20" s="45"/>
      <c r="R20" s="45"/>
      <c r="S20" s="45"/>
      <c r="T20" s="45"/>
      <c r="U20" s="45"/>
      <c r="V20" s="45"/>
      <c r="W20" s="45"/>
      <c r="X20" s="45"/>
      <c r="Y20" s="45"/>
      <c r="Z20" s="45"/>
      <c r="AA20" s="45"/>
      <c r="AB20" s="45"/>
      <c r="AC20" s="45"/>
    </row>
    <row r="21" spans="1:29" s="52" customFormat="1" ht="15" customHeight="1">
      <c r="A21" s="45"/>
      <c r="B21" s="59"/>
      <c r="C21" s="85"/>
      <c r="D21" s="90">
        <f>SUM(D14:D20)</f>
        <v>2089000</v>
      </c>
      <c r="E21" s="62"/>
      <c r="F21" s="79"/>
      <c r="G21" s="62"/>
      <c r="H21" s="79"/>
      <c r="I21" s="91">
        <f>SUM(I14:I20)</f>
        <v>2754000</v>
      </c>
      <c r="J21" s="45"/>
      <c r="K21" s="45"/>
      <c r="L21" s="45"/>
      <c r="M21" s="45"/>
      <c r="N21" s="45"/>
      <c r="O21" s="45"/>
      <c r="P21" s="45"/>
      <c r="Q21" s="45"/>
      <c r="R21" s="45"/>
      <c r="S21" s="45"/>
      <c r="T21" s="45"/>
      <c r="U21" s="45"/>
      <c r="V21" s="45"/>
      <c r="W21" s="45"/>
      <c r="X21" s="45"/>
      <c r="Y21" s="45"/>
      <c r="Z21" s="45"/>
      <c r="AA21" s="45"/>
      <c r="AB21" s="45"/>
      <c r="AC21" s="45"/>
    </row>
    <row r="22" spans="1:29" ht="15" customHeight="1">
      <c r="A22" s="45"/>
      <c r="B22" s="53"/>
      <c r="C22" s="54" t="s">
        <v>0</v>
      </c>
      <c r="D22" s="55"/>
      <c r="E22" s="58"/>
      <c r="F22" s="68"/>
      <c r="G22" s="58"/>
      <c r="H22" s="68"/>
      <c r="I22" s="54"/>
      <c r="J22" s="45"/>
      <c r="K22" s="45"/>
      <c r="L22" s="45"/>
      <c r="M22" s="45"/>
      <c r="N22" s="45"/>
      <c r="O22" s="45"/>
      <c r="P22" s="45"/>
      <c r="Q22" s="45"/>
      <c r="R22" s="45"/>
      <c r="S22" s="45"/>
      <c r="T22" s="45"/>
      <c r="U22" s="45"/>
      <c r="V22" s="45"/>
      <c r="W22" s="45"/>
      <c r="X22" s="45"/>
      <c r="Y22" s="45"/>
      <c r="Z22" s="45"/>
      <c r="AA22" s="45"/>
      <c r="AB22" s="45"/>
      <c r="AC22" s="45"/>
    </row>
    <row r="23" spans="1:29" s="98" customFormat="1" ht="15" customHeight="1">
      <c r="A23" s="45"/>
      <c r="B23" s="92"/>
      <c r="C23" s="93"/>
      <c r="D23" s="94"/>
      <c r="E23" s="95"/>
      <c r="F23" s="96"/>
      <c r="G23" s="95"/>
      <c r="H23" s="96"/>
      <c r="I23" s="97"/>
      <c r="J23" s="45"/>
      <c r="K23" s="45"/>
      <c r="L23" s="45"/>
      <c r="M23" s="45"/>
      <c r="N23" s="45"/>
      <c r="O23" s="45"/>
      <c r="P23" s="45"/>
      <c r="Q23" s="45"/>
      <c r="R23" s="45"/>
      <c r="S23" s="45"/>
      <c r="T23" s="45"/>
      <c r="U23" s="45"/>
      <c r="V23" s="45"/>
      <c r="W23" s="45"/>
      <c r="X23" s="45"/>
      <c r="Y23" s="45"/>
      <c r="Z23" s="45"/>
      <c r="AA23" s="45"/>
      <c r="AB23" s="45"/>
      <c r="AC23" s="45"/>
    </row>
    <row r="24" spans="1:29" ht="15" customHeight="1">
      <c r="A24" s="45"/>
      <c r="B24" s="53"/>
      <c r="C24" s="99"/>
      <c r="D24" s="55"/>
      <c r="E24" s="58"/>
      <c r="F24" s="68"/>
      <c r="G24" s="58"/>
      <c r="H24" s="68"/>
      <c r="I24" s="54"/>
      <c r="J24" s="45"/>
      <c r="K24" s="45"/>
      <c r="L24" s="45"/>
      <c r="M24" s="45"/>
      <c r="N24" s="45"/>
      <c r="O24" s="45"/>
      <c r="P24" s="45"/>
      <c r="Q24" s="45"/>
      <c r="R24" s="45"/>
      <c r="S24" s="45"/>
      <c r="T24" s="45"/>
      <c r="U24" s="45"/>
      <c r="V24" s="45"/>
      <c r="W24" s="45"/>
      <c r="X24" s="45"/>
      <c r="Y24" s="45"/>
      <c r="Z24" s="45"/>
      <c r="AA24" s="45"/>
      <c r="AB24" s="45"/>
      <c r="AC24" s="45"/>
    </row>
    <row r="25" spans="1:29" s="98" customFormat="1" ht="15" customHeight="1">
      <c r="A25" s="45"/>
      <c r="B25" s="92"/>
      <c r="C25" s="100"/>
      <c r="D25" s="94"/>
      <c r="E25" s="95"/>
      <c r="F25" s="96"/>
      <c r="G25" s="95"/>
      <c r="H25" s="96"/>
      <c r="I25" s="97"/>
      <c r="J25" s="45"/>
      <c r="K25" s="45"/>
      <c r="L25" s="45"/>
      <c r="M25" s="45"/>
      <c r="N25" s="45"/>
      <c r="O25" s="45"/>
      <c r="P25" s="45"/>
      <c r="Q25" s="45"/>
      <c r="R25" s="45"/>
      <c r="S25" s="45"/>
      <c r="T25" s="45"/>
      <c r="U25" s="45"/>
      <c r="V25" s="45"/>
      <c r="W25" s="45"/>
      <c r="X25" s="45"/>
      <c r="Y25" s="45"/>
      <c r="Z25" s="45"/>
      <c r="AA25" s="45"/>
      <c r="AB25" s="45"/>
      <c r="AC25" s="45"/>
    </row>
    <row r="26" spans="1:29" ht="15" customHeight="1">
      <c r="A26" s="45"/>
      <c r="B26" s="53"/>
      <c r="C26" s="99"/>
      <c r="D26" s="55"/>
      <c r="E26" s="58"/>
      <c r="F26" s="68"/>
      <c r="G26" s="58"/>
      <c r="H26" s="68"/>
      <c r="I26" s="54"/>
      <c r="J26" s="45"/>
      <c r="K26" s="45"/>
      <c r="L26" s="45"/>
      <c r="M26" s="45"/>
      <c r="N26" s="45"/>
      <c r="O26" s="45"/>
      <c r="P26" s="45"/>
      <c r="Q26" s="45"/>
      <c r="R26" s="45"/>
      <c r="S26" s="45"/>
      <c r="T26" s="45"/>
      <c r="U26" s="45"/>
      <c r="V26" s="45"/>
      <c r="W26" s="45"/>
      <c r="X26" s="45"/>
      <c r="Y26" s="45"/>
      <c r="Z26" s="45"/>
      <c r="AA26" s="45"/>
      <c r="AB26" s="45"/>
      <c r="AC26" s="45"/>
    </row>
    <row r="27" spans="1:29" s="98" customFormat="1" ht="15" customHeight="1">
      <c r="A27" s="45"/>
      <c r="B27" s="92"/>
      <c r="C27" s="100"/>
      <c r="D27" s="94"/>
      <c r="E27" s="95"/>
      <c r="F27" s="96"/>
      <c r="G27" s="95"/>
      <c r="H27" s="96"/>
      <c r="I27" s="97"/>
      <c r="J27" s="45"/>
      <c r="K27" s="45"/>
      <c r="L27" s="45"/>
      <c r="M27" s="45"/>
      <c r="N27" s="45"/>
      <c r="O27" s="45"/>
      <c r="P27" s="45"/>
      <c r="Q27" s="45"/>
      <c r="R27" s="45"/>
      <c r="S27" s="45"/>
      <c r="T27" s="45"/>
      <c r="U27" s="45"/>
      <c r="V27" s="45"/>
      <c r="W27" s="45"/>
      <c r="X27" s="45"/>
      <c r="Y27" s="45"/>
      <c r="Z27" s="45"/>
      <c r="AA27" s="45"/>
      <c r="AB27" s="45"/>
      <c r="AC27" s="45"/>
    </row>
    <row r="28" spans="1:29" s="98" customFormat="1" ht="15" customHeight="1">
      <c r="A28" s="45"/>
      <c r="B28" s="72"/>
      <c r="C28" s="101"/>
      <c r="D28" s="102"/>
      <c r="E28" s="75"/>
      <c r="F28" s="76"/>
      <c r="G28" s="75"/>
      <c r="H28" s="76"/>
      <c r="I28" s="82"/>
      <c r="J28" s="45"/>
      <c r="K28" s="45"/>
      <c r="L28" s="45"/>
      <c r="M28" s="45"/>
      <c r="N28" s="45"/>
      <c r="O28" s="45"/>
      <c r="P28" s="45"/>
      <c r="Q28" s="45"/>
      <c r="R28" s="45"/>
      <c r="S28" s="45"/>
      <c r="T28" s="45"/>
      <c r="U28" s="45"/>
      <c r="V28" s="45"/>
      <c r="W28" s="45"/>
      <c r="X28" s="45"/>
      <c r="Y28" s="45"/>
      <c r="Z28" s="45"/>
      <c r="AA28" s="45"/>
      <c r="AB28" s="45"/>
      <c r="AC28" s="45"/>
    </row>
    <row r="29" spans="1:29" ht="15" customHeight="1">
      <c r="A29" s="45"/>
      <c r="B29" s="92"/>
      <c r="C29" s="100"/>
      <c r="D29" s="94"/>
      <c r="E29" s="95"/>
      <c r="F29" s="96"/>
      <c r="G29" s="95"/>
      <c r="H29" s="96"/>
      <c r="I29" s="97"/>
      <c r="J29" s="45"/>
      <c r="K29" s="45"/>
      <c r="L29" s="45"/>
      <c r="M29" s="45"/>
      <c r="N29" s="45"/>
      <c r="O29" s="45"/>
      <c r="P29" s="45"/>
      <c r="Q29" s="45"/>
      <c r="R29" s="45"/>
      <c r="S29" s="45"/>
      <c r="T29" s="45"/>
      <c r="U29" s="45"/>
      <c r="V29" s="45"/>
      <c r="W29" s="45"/>
      <c r="X29" s="45"/>
      <c r="Y29" s="45"/>
      <c r="Z29" s="45"/>
      <c r="AA29" s="45"/>
      <c r="AB29" s="45"/>
      <c r="AC29" s="45"/>
    </row>
    <row r="30" spans="1:29" s="98" customFormat="1" ht="15" customHeight="1">
      <c r="A30" s="45"/>
      <c r="B30" s="72"/>
      <c r="C30" s="101"/>
      <c r="D30" s="102"/>
      <c r="E30" s="75"/>
      <c r="F30" s="76"/>
      <c r="G30" s="75"/>
      <c r="H30" s="76"/>
      <c r="I30" s="82"/>
      <c r="J30" s="45"/>
      <c r="K30" s="45"/>
      <c r="L30" s="45"/>
      <c r="M30" s="45"/>
      <c r="N30" s="45"/>
      <c r="O30" s="45"/>
      <c r="P30" s="45"/>
      <c r="Q30" s="45"/>
      <c r="R30" s="45"/>
      <c r="S30" s="45"/>
      <c r="T30" s="45"/>
      <c r="U30" s="45"/>
      <c r="V30" s="45"/>
      <c r="W30" s="45"/>
      <c r="X30" s="45"/>
      <c r="Y30" s="45"/>
      <c r="Z30" s="45"/>
      <c r="AA30" s="45"/>
      <c r="AB30" s="45"/>
      <c r="AC30" s="45"/>
    </row>
    <row r="31" spans="1:29" ht="15" customHeight="1">
      <c r="A31" s="45"/>
      <c r="B31" s="92"/>
      <c r="C31" s="97" t="s">
        <v>1</v>
      </c>
      <c r="D31" s="94"/>
      <c r="E31" s="95"/>
      <c r="F31" s="96"/>
      <c r="G31" s="95"/>
      <c r="H31" s="96"/>
      <c r="I31" s="97"/>
      <c r="J31" s="45"/>
      <c r="K31" s="45"/>
      <c r="L31" s="45"/>
      <c r="M31" s="45"/>
      <c r="N31" s="45"/>
      <c r="O31" s="45"/>
      <c r="P31" s="45"/>
      <c r="Q31" s="45"/>
      <c r="R31" s="45"/>
      <c r="S31" s="45"/>
      <c r="T31" s="45"/>
      <c r="U31" s="45"/>
      <c r="V31" s="45"/>
      <c r="W31" s="45"/>
      <c r="X31" s="45"/>
      <c r="Y31" s="45"/>
      <c r="Z31" s="45"/>
      <c r="AA31" s="45"/>
      <c r="AB31" s="45"/>
      <c r="AC31" s="45"/>
    </row>
    <row r="32" spans="1:29" s="98" customFormat="1" ht="15" customHeight="1">
      <c r="A32" s="45"/>
      <c r="B32" s="72"/>
      <c r="C32" s="73"/>
      <c r="D32" s="102"/>
      <c r="E32" s="75"/>
      <c r="F32" s="76"/>
      <c r="G32" s="75"/>
      <c r="H32" s="76"/>
      <c r="I32" s="82"/>
      <c r="J32" s="45"/>
      <c r="K32" s="45"/>
      <c r="L32" s="45"/>
      <c r="M32" s="45"/>
      <c r="N32" s="45"/>
      <c r="O32" s="45"/>
      <c r="P32" s="45"/>
      <c r="Q32" s="45"/>
      <c r="R32" s="45"/>
      <c r="S32" s="45"/>
      <c r="T32" s="45"/>
      <c r="U32" s="45"/>
      <c r="V32" s="45"/>
      <c r="W32" s="45"/>
      <c r="X32" s="45"/>
      <c r="Y32" s="45"/>
      <c r="Z32" s="45"/>
      <c r="AA32" s="45"/>
      <c r="AB32" s="45"/>
      <c r="AC32" s="45"/>
    </row>
    <row r="33" spans="1:29" s="98" customFormat="1" ht="15" customHeight="1">
      <c r="A33" s="45"/>
      <c r="B33" s="92"/>
      <c r="C33" s="97" t="s">
        <v>2</v>
      </c>
      <c r="D33" s="94"/>
      <c r="E33" s="95"/>
      <c r="F33" s="96"/>
      <c r="G33" s="95"/>
      <c r="H33" s="96"/>
      <c r="I33" s="97"/>
      <c r="J33" s="45"/>
      <c r="K33" s="45"/>
      <c r="L33" s="45"/>
      <c r="M33" s="45"/>
      <c r="N33" s="45"/>
      <c r="O33" s="45"/>
      <c r="P33" s="45"/>
      <c r="Q33" s="45"/>
      <c r="R33" s="45"/>
      <c r="S33" s="45"/>
      <c r="T33" s="45"/>
      <c r="U33" s="45"/>
      <c r="V33" s="45"/>
      <c r="W33" s="45"/>
      <c r="X33" s="45"/>
      <c r="Y33" s="45"/>
      <c r="Z33" s="45"/>
      <c r="AA33" s="45"/>
      <c r="AB33" s="45"/>
      <c r="AC33" s="45"/>
    </row>
    <row r="34" spans="1:29" ht="15" customHeight="1">
      <c r="A34" s="45"/>
      <c r="B34" s="53"/>
      <c r="C34" s="66"/>
      <c r="D34" s="55"/>
      <c r="E34" s="58"/>
      <c r="F34" s="68"/>
      <c r="G34" s="58"/>
      <c r="H34" s="68"/>
      <c r="I34" s="54"/>
      <c r="J34" s="45"/>
      <c r="K34" s="45"/>
      <c r="L34" s="45"/>
      <c r="M34" s="45"/>
      <c r="N34" s="45"/>
      <c r="O34" s="45"/>
      <c r="P34" s="45"/>
      <c r="Q34" s="45"/>
      <c r="R34" s="45"/>
      <c r="S34" s="45"/>
      <c r="T34" s="45"/>
      <c r="U34" s="45"/>
      <c r="V34" s="45"/>
      <c r="W34" s="45"/>
      <c r="X34" s="45"/>
      <c r="Y34" s="45"/>
      <c r="Z34" s="45"/>
      <c r="AA34" s="45"/>
      <c r="AB34" s="45"/>
      <c r="AC34" s="45"/>
    </row>
    <row r="35" spans="1:29" s="98" customFormat="1" ht="15" customHeight="1">
      <c r="A35" s="45"/>
      <c r="B35" s="92"/>
      <c r="C35" s="93"/>
      <c r="D35" s="94"/>
      <c r="E35" s="95"/>
      <c r="F35" s="96"/>
      <c r="G35" s="95"/>
      <c r="H35" s="96"/>
      <c r="I35" s="97"/>
      <c r="J35" s="45"/>
      <c r="K35" s="45"/>
      <c r="L35" s="45"/>
      <c r="M35" s="45"/>
      <c r="N35" s="45"/>
      <c r="O35" s="45"/>
      <c r="P35" s="45"/>
      <c r="Q35" s="45"/>
      <c r="R35" s="45"/>
      <c r="S35" s="45"/>
      <c r="T35" s="45"/>
      <c r="U35" s="45"/>
      <c r="V35" s="45"/>
      <c r="W35" s="45"/>
      <c r="X35" s="45"/>
      <c r="Y35" s="45"/>
      <c r="Z35" s="45"/>
      <c r="AA35" s="45"/>
      <c r="AB35" s="45"/>
      <c r="AC35" s="45"/>
    </row>
    <row r="36" spans="1:29" s="98" customFormat="1" ht="15" customHeight="1">
      <c r="A36" s="45"/>
      <c r="B36" s="72"/>
      <c r="C36" s="82" t="s">
        <v>44</v>
      </c>
      <c r="D36" s="102"/>
      <c r="E36" s="75"/>
      <c r="F36" s="76"/>
      <c r="G36" s="75"/>
      <c r="H36" s="76"/>
      <c r="I36" s="82"/>
      <c r="J36" s="45"/>
      <c r="K36" s="45"/>
      <c r="L36" s="45"/>
      <c r="M36" s="45"/>
      <c r="N36" s="45"/>
      <c r="O36" s="45"/>
      <c r="P36" s="45"/>
      <c r="Q36" s="45"/>
      <c r="R36" s="45"/>
      <c r="S36" s="45"/>
      <c r="T36" s="45"/>
      <c r="U36" s="45"/>
      <c r="V36" s="45"/>
      <c r="W36" s="45"/>
      <c r="X36" s="45"/>
      <c r="Y36" s="45"/>
      <c r="Z36" s="45"/>
      <c r="AA36" s="45"/>
      <c r="AB36" s="45"/>
      <c r="AC36" s="45"/>
    </row>
    <row r="37" spans="1:29" ht="15" customHeight="1">
      <c r="A37" s="45"/>
      <c r="B37" s="92"/>
      <c r="C37" s="93"/>
      <c r="D37" s="94"/>
      <c r="E37" s="95"/>
      <c r="F37" s="96"/>
      <c r="G37" s="95"/>
      <c r="H37" s="96"/>
      <c r="I37" s="97"/>
      <c r="J37" s="45"/>
      <c r="K37" s="45"/>
      <c r="L37" s="45"/>
      <c r="M37" s="45"/>
      <c r="N37" s="45"/>
      <c r="O37" s="45"/>
      <c r="P37" s="45"/>
      <c r="Q37" s="45"/>
      <c r="R37" s="45"/>
      <c r="S37" s="45"/>
      <c r="T37" s="45"/>
      <c r="U37" s="45"/>
      <c r="V37" s="45"/>
      <c r="W37" s="45"/>
      <c r="X37" s="45"/>
      <c r="Y37" s="45"/>
      <c r="Z37" s="45"/>
      <c r="AA37" s="45"/>
      <c r="AB37" s="45"/>
      <c r="AC37" s="45"/>
    </row>
    <row r="38" spans="1:29" s="98" customFormat="1" ht="15" customHeight="1">
      <c r="A38" s="45"/>
      <c r="B38" s="72"/>
      <c r="C38" s="103"/>
      <c r="D38" s="102"/>
      <c r="E38" s="75"/>
      <c r="F38" s="104"/>
      <c r="G38" s="75"/>
      <c r="H38" s="104"/>
      <c r="I38" s="82"/>
      <c r="J38" s="45"/>
      <c r="K38" s="45"/>
      <c r="L38" s="45"/>
      <c r="M38" s="45"/>
      <c r="N38" s="45"/>
      <c r="O38" s="45"/>
      <c r="P38" s="45"/>
      <c r="Q38" s="45"/>
      <c r="R38" s="45"/>
      <c r="S38" s="45"/>
      <c r="T38" s="45"/>
      <c r="U38" s="45"/>
      <c r="V38" s="45"/>
      <c r="W38" s="45"/>
      <c r="X38" s="45"/>
      <c r="Y38" s="45"/>
      <c r="Z38" s="45"/>
      <c r="AA38" s="45"/>
      <c r="AB38" s="45"/>
      <c r="AC38" s="45"/>
    </row>
    <row r="39" spans="1:29" ht="15" customHeight="1">
      <c r="A39" s="45"/>
      <c r="B39" s="92"/>
      <c r="C39" s="97"/>
      <c r="D39" s="94"/>
      <c r="E39" s="95"/>
      <c r="F39" s="105"/>
      <c r="G39" s="95"/>
      <c r="H39" s="105"/>
      <c r="I39" s="97"/>
      <c r="J39" s="45"/>
      <c r="K39" s="45"/>
      <c r="L39" s="45"/>
      <c r="M39" s="45"/>
      <c r="N39" s="45"/>
      <c r="O39" s="45"/>
      <c r="P39" s="45"/>
      <c r="Q39" s="45"/>
      <c r="R39" s="45"/>
      <c r="S39" s="45"/>
      <c r="T39" s="45"/>
      <c r="U39" s="45"/>
      <c r="V39" s="45"/>
      <c r="W39" s="45"/>
      <c r="X39" s="45"/>
      <c r="Y39" s="45"/>
      <c r="Z39" s="45"/>
      <c r="AA39" s="45"/>
      <c r="AB39" s="45"/>
      <c r="AC39" s="45"/>
    </row>
    <row r="40" spans="1:29" s="98" customFormat="1" ht="7.5" customHeight="1">
      <c r="A40" s="45"/>
      <c r="B40" s="72"/>
      <c r="C40" s="72"/>
      <c r="D40" s="106"/>
      <c r="E40" s="107"/>
      <c r="F40" s="108"/>
      <c r="G40" s="107"/>
      <c r="H40" s="108"/>
      <c r="I40" s="72"/>
      <c r="J40" s="45"/>
      <c r="K40" s="45"/>
      <c r="L40" s="45"/>
      <c r="M40" s="45"/>
      <c r="N40" s="45"/>
      <c r="O40" s="45"/>
      <c r="P40" s="45"/>
      <c r="Q40" s="45"/>
      <c r="R40" s="45"/>
      <c r="S40" s="45"/>
      <c r="T40" s="45"/>
      <c r="U40" s="45"/>
      <c r="V40" s="45"/>
      <c r="W40" s="45"/>
      <c r="X40" s="45"/>
      <c r="Y40" s="45"/>
      <c r="Z40" s="45"/>
      <c r="AA40" s="45"/>
      <c r="AB40" s="45"/>
      <c r="AC40" s="45"/>
    </row>
    <row r="41" spans="1:29" ht="7" customHeight="1">
      <c r="A41" s="45"/>
      <c r="B41" s="109"/>
      <c r="C41" s="109"/>
      <c r="D41" s="109"/>
      <c r="E41" s="110"/>
      <c r="F41" s="109"/>
      <c r="G41" s="110"/>
      <c r="H41" s="109"/>
      <c r="I41" s="109"/>
      <c r="J41" s="45"/>
      <c r="K41" s="45"/>
      <c r="L41" s="45"/>
      <c r="M41" s="45"/>
      <c r="N41" s="45"/>
      <c r="O41" s="45"/>
      <c r="P41" s="45"/>
      <c r="Q41" s="45"/>
      <c r="R41" s="45"/>
      <c r="S41" s="45"/>
      <c r="T41" s="45"/>
      <c r="U41" s="45"/>
      <c r="V41" s="45"/>
      <c r="W41" s="45"/>
      <c r="X41" s="45"/>
      <c r="Y41" s="45"/>
      <c r="Z41" s="45"/>
      <c r="AA41" s="45"/>
      <c r="AB41" s="45"/>
      <c r="AC41" s="45"/>
    </row>
  </sheetData>
  <mergeCells count="4">
    <mergeCell ref="E3:F3"/>
    <mergeCell ref="G3:H3"/>
    <mergeCell ref="A1:J1"/>
    <mergeCell ref="B2:I2"/>
  </mergeCells>
  <phoneticPr fontId="2" type="noConversion"/>
  <pageMargins left="0.75" right="0.75" top="1.75" bottom="1" header="0.75" footer="0.5"/>
  <pageSetup orientation="landscape"/>
  <headerFooter alignWithMargins="0">
    <oddHeader>&amp;L&amp;"Myriad Web Pro,Bold"&amp;12Name:
Date:                            Section: &amp;R&amp;"Myriad Web Pro,Bold"&amp;20I-16.04(a)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showGridLines="0" zoomScaleNormal="100" workbookViewId="0">
      <selection sqref="A1:F1"/>
    </sheetView>
  </sheetViews>
  <sheetFormatPr baseColWidth="10" defaultColWidth="8.83203125" defaultRowHeight="14"/>
  <cols>
    <col min="1" max="1" width="1.83203125" style="3" customWidth="1"/>
    <col min="2" max="2" width="1.33203125" style="3" customWidth="1"/>
    <col min="3" max="3" width="44.83203125" style="3" customWidth="1"/>
    <col min="4" max="4" width="15.5" style="3" customWidth="1"/>
    <col min="5" max="5" width="16.5" style="3" customWidth="1"/>
    <col min="6" max="7" width="2" style="3" customWidth="1"/>
    <col min="8" max="8" width="8.83203125" style="3"/>
    <col min="9" max="9" width="10" style="3" bestFit="1" customWidth="1"/>
    <col min="10" max="10" width="8.83203125" style="3"/>
    <col min="11" max="11" width="9.5" style="3" bestFit="1" customWidth="1"/>
    <col min="12" max="16384" width="8.83203125" style="3"/>
  </cols>
  <sheetData>
    <row r="1" spans="1:13" ht="9" customHeight="1">
      <c r="A1" s="111"/>
      <c r="B1" s="111"/>
      <c r="C1" s="111"/>
      <c r="D1" s="111"/>
      <c r="E1" s="111"/>
      <c r="F1" s="111"/>
    </row>
    <row r="2" spans="1:13" ht="4.5" customHeight="1">
      <c r="B2" s="5"/>
      <c r="C2" s="5"/>
      <c r="D2" s="5"/>
      <c r="E2" s="5"/>
      <c r="F2" s="5"/>
    </row>
    <row r="3" spans="1:13" ht="18" customHeight="1">
      <c r="B3" s="4" t="s">
        <v>28</v>
      </c>
      <c r="C3" s="4"/>
      <c r="D3" s="4"/>
      <c r="E3" s="4"/>
      <c r="F3" s="4"/>
    </row>
    <row r="4" spans="1:13" ht="18" customHeight="1">
      <c r="B4" s="4" t="s">
        <v>8</v>
      </c>
      <c r="C4" s="4"/>
      <c r="D4" s="4"/>
      <c r="E4" s="4"/>
      <c r="F4" s="4"/>
    </row>
    <row r="5" spans="1:13" ht="18.75" customHeight="1">
      <c r="B5" s="4" t="s">
        <v>30</v>
      </c>
      <c r="C5" s="4"/>
      <c r="D5" s="4"/>
      <c r="E5" s="4"/>
      <c r="F5" s="4"/>
    </row>
    <row r="6" spans="1:13" ht="6" customHeight="1">
      <c r="B6" s="5"/>
      <c r="C6" s="5"/>
      <c r="D6" s="5"/>
      <c r="E6" s="5"/>
      <c r="F6" s="5"/>
    </row>
    <row r="7" spans="1:13" s="10" customFormat="1" ht="21.75" customHeight="1">
      <c r="B7" s="112" t="s">
        <v>0</v>
      </c>
      <c r="C7" s="113"/>
      <c r="D7" s="114"/>
      <c r="E7" s="114"/>
      <c r="F7" s="115"/>
      <c r="H7" s="116"/>
      <c r="I7" s="116"/>
      <c r="J7" s="116"/>
    </row>
    <row r="8" spans="1:13" s="10" customFormat="1" ht="18" customHeight="1">
      <c r="B8" s="117"/>
      <c r="C8" s="118"/>
      <c r="D8" s="114"/>
      <c r="E8" s="87">
        <v>0</v>
      </c>
      <c r="F8" s="115"/>
      <c r="H8" s="116"/>
      <c r="I8" s="116"/>
      <c r="J8" s="116"/>
      <c r="K8" s="116"/>
      <c r="L8" s="119"/>
      <c r="M8" s="120"/>
    </row>
    <row r="9" spans="1:13" s="10" customFormat="1" ht="18" customHeight="1">
      <c r="B9" s="117"/>
      <c r="C9" s="118"/>
      <c r="D9" s="114"/>
      <c r="E9" s="114"/>
      <c r="F9" s="115"/>
      <c r="H9" s="116"/>
      <c r="I9" s="116"/>
      <c r="J9" s="116"/>
      <c r="K9" s="119"/>
      <c r="L9" s="119"/>
      <c r="M9" s="120"/>
    </row>
    <row r="10" spans="1:13" s="10" customFormat="1" ht="18" customHeight="1">
      <c r="B10" s="117"/>
      <c r="C10" s="121"/>
      <c r="D10" s="87">
        <v>0</v>
      </c>
      <c r="E10" s="114"/>
      <c r="F10" s="115"/>
      <c r="H10" s="116"/>
      <c r="I10" s="116"/>
      <c r="J10" s="116"/>
      <c r="K10" s="122"/>
      <c r="L10" s="122"/>
      <c r="M10" s="120"/>
    </row>
    <row r="11" spans="1:13" s="10" customFormat="1" ht="18" customHeight="1">
      <c r="B11" s="117"/>
      <c r="C11" s="121"/>
      <c r="D11" s="78">
        <v>0</v>
      </c>
      <c r="E11" s="114"/>
      <c r="F11" s="115"/>
      <c r="H11" s="116"/>
      <c r="I11" s="116"/>
      <c r="J11" s="116"/>
      <c r="K11" s="122"/>
      <c r="L11" s="122"/>
      <c r="M11" s="120"/>
    </row>
    <row r="12" spans="1:13" s="10" customFormat="1" ht="18" customHeight="1">
      <c r="B12" s="117"/>
      <c r="C12" s="121"/>
      <c r="D12" s="78">
        <v>0</v>
      </c>
      <c r="E12" s="123"/>
      <c r="F12" s="115"/>
      <c r="H12" s="116"/>
      <c r="I12" s="116"/>
      <c r="J12" s="116"/>
    </row>
    <row r="13" spans="1:13" s="10" customFormat="1" ht="18" customHeight="1">
      <c r="B13" s="117"/>
      <c r="C13" s="121"/>
      <c r="D13" s="78">
        <v>0</v>
      </c>
      <c r="E13" s="114"/>
      <c r="F13" s="115"/>
      <c r="H13" s="116"/>
      <c r="I13" s="116"/>
      <c r="J13" s="116"/>
    </row>
    <row r="14" spans="1:13" s="10" customFormat="1" ht="18" customHeight="1">
      <c r="B14" s="117"/>
      <c r="C14" s="121"/>
      <c r="D14" s="78">
        <v>0</v>
      </c>
      <c r="E14" s="114"/>
      <c r="F14" s="115"/>
      <c r="H14" s="116"/>
      <c r="I14" s="116"/>
      <c r="J14" s="116"/>
    </row>
    <row r="15" spans="1:13" s="10" customFormat="1" ht="18" customHeight="1">
      <c r="B15" s="117"/>
      <c r="C15" s="121"/>
      <c r="D15" s="78">
        <v>0</v>
      </c>
      <c r="E15" s="114"/>
      <c r="F15" s="115"/>
      <c r="H15" s="116"/>
      <c r="I15" s="116"/>
      <c r="J15" s="116"/>
    </row>
    <row r="16" spans="1:13" s="10" customFormat="1" ht="18" customHeight="1">
      <c r="B16" s="117"/>
      <c r="C16" s="121"/>
      <c r="D16" s="123">
        <v>0</v>
      </c>
      <c r="E16" s="123">
        <f>SUM(D10:D16)</f>
        <v>0</v>
      </c>
      <c r="F16" s="115"/>
      <c r="H16" s="116"/>
      <c r="I16" s="116"/>
      <c r="J16" s="116"/>
      <c r="K16" s="119"/>
      <c r="L16" s="116"/>
    </row>
    <row r="17" spans="2:12" s="10" customFormat="1" ht="18" customHeight="1">
      <c r="B17" s="117"/>
      <c r="C17" s="124" t="s">
        <v>12</v>
      </c>
      <c r="D17" s="87"/>
      <c r="E17" s="87">
        <f>E8+E16</f>
        <v>0</v>
      </c>
      <c r="F17" s="115"/>
      <c r="H17" s="116"/>
      <c r="I17" s="116"/>
      <c r="J17" s="116"/>
      <c r="K17" s="122"/>
      <c r="L17" s="116"/>
    </row>
    <row r="18" spans="2:12" s="10" customFormat="1" ht="4" customHeight="1">
      <c r="B18" s="117"/>
      <c r="C18" s="118"/>
      <c r="D18" s="87"/>
      <c r="E18" s="114"/>
      <c r="F18" s="115"/>
      <c r="H18" s="116"/>
      <c r="I18" s="116"/>
      <c r="J18" s="116"/>
      <c r="K18" s="119"/>
      <c r="L18" s="116"/>
    </row>
    <row r="19" spans="2:12" s="10" customFormat="1" ht="18" customHeight="1">
      <c r="B19" s="125" t="s">
        <v>1</v>
      </c>
      <c r="C19" s="113"/>
      <c r="D19" s="87"/>
      <c r="E19" s="114"/>
      <c r="F19" s="115"/>
      <c r="H19" s="116"/>
      <c r="I19" s="116"/>
      <c r="J19" s="116"/>
      <c r="K19" s="116"/>
      <c r="L19" s="116"/>
    </row>
    <row r="20" spans="2:12" s="10" customFormat="1" ht="18" customHeight="1">
      <c r="B20" s="117"/>
      <c r="C20" s="121"/>
      <c r="D20" s="87">
        <v>0</v>
      </c>
      <c r="E20" s="114"/>
      <c r="F20" s="115"/>
      <c r="H20" s="116"/>
      <c r="I20" s="116"/>
      <c r="J20" s="116"/>
      <c r="K20" s="116"/>
      <c r="L20" s="116"/>
    </row>
    <row r="21" spans="2:12" s="10" customFormat="1" ht="18" customHeight="1">
      <c r="B21" s="117"/>
      <c r="C21" s="124" t="s">
        <v>43</v>
      </c>
      <c r="D21" s="87"/>
      <c r="E21" s="78">
        <f>SUM(D20:D20)</f>
        <v>0</v>
      </c>
      <c r="F21" s="115"/>
    </row>
    <row r="22" spans="2:12" s="10" customFormat="1" ht="9.75" customHeight="1">
      <c r="B22" s="117"/>
      <c r="C22" s="118"/>
      <c r="D22" s="87"/>
      <c r="E22" s="114"/>
      <c r="F22" s="115"/>
    </row>
    <row r="23" spans="2:12" s="10" customFormat="1" ht="18" customHeight="1">
      <c r="B23" s="125" t="s">
        <v>2</v>
      </c>
      <c r="C23" s="113"/>
      <c r="D23" s="87"/>
      <c r="E23" s="114"/>
      <c r="F23" s="115"/>
      <c r="I23" s="116"/>
      <c r="J23" s="116"/>
      <c r="K23" s="119"/>
      <c r="L23" s="119"/>
    </row>
    <row r="24" spans="2:12" s="10" customFormat="1" ht="18" customHeight="1">
      <c r="B24" s="117"/>
      <c r="C24" s="121"/>
      <c r="D24" s="87">
        <v>0</v>
      </c>
      <c r="E24" s="114"/>
      <c r="F24" s="115"/>
      <c r="I24" s="116"/>
      <c r="J24" s="116"/>
      <c r="K24" s="122"/>
      <c r="L24" s="122"/>
    </row>
    <row r="25" spans="2:12" s="10" customFormat="1" ht="18" customHeight="1">
      <c r="B25" s="117"/>
      <c r="C25" s="121"/>
      <c r="D25" s="123">
        <v>0</v>
      </c>
      <c r="E25" s="114"/>
      <c r="F25" s="115"/>
      <c r="I25" s="116"/>
      <c r="J25" s="116"/>
      <c r="K25" s="116"/>
      <c r="L25" s="119"/>
    </row>
    <row r="26" spans="2:12" s="10" customFormat="1" ht="18" customHeight="1">
      <c r="B26" s="117"/>
      <c r="C26" s="124" t="s">
        <v>3</v>
      </c>
      <c r="D26" s="87"/>
      <c r="E26" s="123">
        <f>SUM(D24:D25)</f>
        <v>0</v>
      </c>
      <c r="F26" s="115"/>
      <c r="I26" s="116"/>
      <c r="J26" s="116"/>
      <c r="K26" s="116"/>
      <c r="L26" s="119"/>
    </row>
    <row r="27" spans="2:12" s="10" customFormat="1" ht="18" customHeight="1">
      <c r="B27" s="125" t="s">
        <v>9</v>
      </c>
      <c r="C27" s="113"/>
      <c r="D27" s="87"/>
      <c r="E27" s="87">
        <f>E17+E21+E26</f>
        <v>0</v>
      </c>
      <c r="F27" s="115"/>
      <c r="I27" s="126"/>
      <c r="J27" s="116"/>
    </row>
    <row r="28" spans="2:12" s="10" customFormat="1" ht="18" customHeight="1">
      <c r="B28" s="125" t="s">
        <v>41</v>
      </c>
      <c r="C28" s="113"/>
      <c r="D28" s="87"/>
      <c r="E28" s="123">
        <v>9000</v>
      </c>
      <c r="F28" s="115"/>
      <c r="I28" s="116"/>
      <c r="J28" s="116"/>
      <c r="K28" s="116"/>
      <c r="L28" s="119"/>
    </row>
    <row r="29" spans="2:12" s="10" customFormat="1" ht="18" customHeight="1">
      <c r="B29" s="125" t="s">
        <v>42</v>
      </c>
      <c r="C29" s="113"/>
      <c r="D29" s="87"/>
      <c r="E29" s="84">
        <v>0</v>
      </c>
      <c r="F29" s="115"/>
      <c r="I29" s="116"/>
      <c r="J29" s="116"/>
      <c r="K29" s="119"/>
      <c r="L29" s="119"/>
    </row>
    <row r="30" spans="2:12" s="10" customFormat="1" ht="10" customHeight="1">
      <c r="B30" s="117"/>
      <c r="C30" s="127" t="s">
        <v>10</v>
      </c>
      <c r="D30" s="87"/>
      <c r="E30" s="87"/>
      <c r="F30" s="115"/>
      <c r="I30" s="126"/>
      <c r="J30" s="116"/>
    </row>
    <row r="31" spans="2:12" s="10" customFormat="1" ht="18" customHeight="1">
      <c r="B31" s="125" t="s">
        <v>44</v>
      </c>
      <c r="C31" s="113"/>
      <c r="D31" s="87"/>
      <c r="E31" s="123"/>
      <c r="F31" s="115"/>
      <c r="I31" s="116"/>
      <c r="J31" s="116"/>
      <c r="K31" s="116"/>
      <c r="L31" s="119"/>
    </row>
    <row r="32" spans="2:12" s="10" customFormat="1" ht="18" customHeight="1">
      <c r="B32" s="128"/>
      <c r="C32" s="129"/>
      <c r="D32" s="87"/>
      <c r="E32" s="84">
        <v>0</v>
      </c>
      <c r="F32" s="115"/>
      <c r="I32" s="116"/>
      <c r="J32" s="116"/>
      <c r="K32" s="119"/>
      <c r="L32" s="119"/>
    </row>
    <row r="33" spans="2:12" s="10" customFormat="1" ht="10" customHeight="1">
      <c r="B33" s="117"/>
      <c r="C33" s="127" t="s">
        <v>10</v>
      </c>
      <c r="D33" s="87"/>
      <c r="E33" s="87"/>
      <c r="F33" s="115"/>
      <c r="I33" s="126"/>
      <c r="J33" s="116"/>
    </row>
    <row r="34" spans="2:12" s="10" customFormat="1" ht="18" customHeight="1">
      <c r="B34" s="125" t="s">
        <v>45</v>
      </c>
      <c r="C34" s="113"/>
      <c r="D34" s="87"/>
      <c r="E34" s="123"/>
      <c r="F34" s="115"/>
      <c r="I34" s="116"/>
      <c r="J34" s="116"/>
      <c r="K34" s="116"/>
      <c r="L34" s="119"/>
    </row>
    <row r="35" spans="2:12" s="10" customFormat="1" ht="18" customHeight="1">
      <c r="B35" s="128"/>
      <c r="C35" s="129"/>
      <c r="D35" s="87"/>
      <c r="E35" s="87"/>
      <c r="F35" s="115"/>
      <c r="I35" s="116"/>
      <c r="J35" s="116"/>
      <c r="K35" s="119"/>
      <c r="L35" s="119"/>
    </row>
    <row r="36" spans="2:12" s="10" customFormat="1" ht="18" customHeight="1">
      <c r="B36" s="128"/>
      <c r="C36" s="129"/>
      <c r="D36" s="87"/>
      <c r="E36" s="78"/>
      <c r="F36" s="115"/>
      <c r="I36" s="116"/>
      <c r="J36" s="116"/>
      <c r="K36" s="119"/>
      <c r="L36" s="119"/>
    </row>
    <row r="37" spans="2:12" ht="4.5" customHeight="1">
      <c r="B37" s="130"/>
      <c r="C37" s="131"/>
      <c r="D37" s="132"/>
      <c r="E37" s="130"/>
      <c r="F37" s="133"/>
      <c r="I37" s="134"/>
      <c r="J37" s="134"/>
      <c r="K37" s="134"/>
      <c r="L37" s="135"/>
    </row>
    <row r="38" spans="2:12" ht="7" customHeight="1">
      <c r="B38" s="5"/>
      <c r="C38" s="5"/>
      <c r="D38" s="5"/>
      <c r="E38" s="5"/>
      <c r="F38" s="5"/>
    </row>
  </sheetData>
  <mergeCells count="15">
    <mergeCell ref="B36:C36"/>
    <mergeCell ref="B23:C23"/>
    <mergeCell ref="B27:C27"/>
    <mergeCell ref="B28:C28"/>
    <mergeCell ref="A1:F1"/>
    <mergeCell ref="B3:F3"/>
    <mergeCell ref="B4:F4"/>
    <mergeCell ref="B5:F5"/>
    <mergeCell ref="B7:C7"/>
    <mergeCell ref="B19:C19"/>
    <mergeCell ref="B29:C29"/>
    <mergeCell ref="B31:C31"/>
    <mergeCell ref="B34:C34"/>
    <mergeCell ref="B32:C32"/>
    <mergeCell ref="B35:C35"/>
  </mergeCells>
  <phoneticPr fontId="2" type="noConversion"/>
  <pageMargins left="0.75" right="0.75" top="1.75" bottom="1" header="0.75" footer="0.5"/>
  <pageSetup orientation="portrait"/>
  <headerFooter alignWithMargins="0">
    <oddHeader>&amp;L&amp;"Myriad Web Pro,Bold"&amp;12Name:
Date:                            Section: &amp;R&amp;"Myriad Web Pro,Bold"&amp;20I-16.04(b)</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Problem</vt:lpstr>
      <vt:lpstr>Worksheet(a)</vt:lpstr>
      <vt:lpstr>Worksheet(b)</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2013-05-23T19:49:22Z</cp:lastPrinted>
  <dcterms:created xsi:type="dcterms:W3CDTF">2007-01-29T16:43:50Z</dcterms:created>
  <dcterms:modified xsi:type="dcterms:W3CDTF">2020-05-29T15:25:43Z</dcterms:modified>
</cp:coreProperties>
</file>