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0" yWindow="1640" windowWidth="14060" windowHeight="11320" activeTab="0"/>
  </bookViews>
  <sheets>
    <sheet name="Problem" sheetId="1" r:id="rId1"/>
    <sheet name="Work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I-17.04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B-17.06</t>
        </r>
      </text>
    </comment>
  </commentList>
</comments>
</file>

<file path=xl/sharedStrings.xml><?xml version="1.0" encoding="utf-8"?>
<sst xmlns="http://schemas.openxmlformats.org/spreadsheetml/2006/main" count="56" uniqueCount="46">
  <si>
    <t>General &amp; administrative*</t>
  </si>
  <si>
    <t xml:space="preserve">Grange Corporation is a manufacturer of precision drill bits.  The bits are sold to machine and equipment dealers, and marketing is handled via a network of regionalized manufacturer representatives.  The only selling expenses pertain to commissions paid to the manufacturer representatives.  The commissions are 7% of total sales.  The following information pertains to operations during the calendar year 20X9.   </t>
  </si>
  <si>
    <t xml:space="preserve">Income taxes are 33% of income before taxes.
</t>
  </si>
  <si>
    <t>Indirect
Materials</t>
  </si>
  <si>
    <t>Work in
Process</t>
  </si>
  <si>
    <t>Finished
Goods</t>
  </si>
  <si>
    <t>Raw
Materials</t>
  </si>
  <si>
    <t xml:space="preserve">Of the total depreciation, 70% relates to manufacturing and 30% relates to general and administrative costs.  Of the total utilities, 60% relates to manufacturing and 40% relates to general and administrative costs.
</t>
  </si>
  <si>
    <t>n/a</t>
  </si>
  <si>
    <t>Following is information about various inventory components:</t>
  </si>
  <si>
    <t xml:space="preserve">*  </t>
  </si>
  <si>
    <t>SCHEDULE OF COST OF GOODS MANUFACTURED</t>
  </si>
  <si>
    <t>Direct labor</t>
  </si>
  <si>
    <t>Indirect labor</t>
  </si>
  <si>
    <t xml:space="preserve"> </t>
  </si>
  <si>
    <t>(a)</t>
  </si>
  <si>
    <t>(b)</t>
  </si>
  <si>
    <t>(c)</t>
  </si>
  <si>
    <t>Operating expenses</t>
  </si>
  <si>
    <t>Use the above information to construct an income statement for the year ending December 31, 20X9.</t>
  </si>
  <si>
    <t>Use the above information to construct a schedule of cost of goods manufactured for the year ending December 31, 20X9.</t>
  </si>
  <si>
    <t>Use the above information to construct a schedule of cost of goods sold for the year ending December 31, 20X9.</t>
  </si>
  <si>
    <t>Sales</t>
  </si>
  <si>
    <t>Administrative salaries</t>
  </si>
  <si>
    <t>Total depreciation</t>
  </si>
  <si>
    <t>Total utilities</t>
  </si>
  <si>
    <t>Beginning balance</t>
  </si>
  <si>
    <t>Purchases</t>
  </si>
  <si>
    <t>Ending balance</t>
  </si>
  <si>
    <t>Income taxes</t>
  </si>
  <si>
    <t>Interest expense</t>
  </si>
  <si>
    <t>GRANGE CORPORATION</t>
  </si>
  <si>
    <t>FOR THE YEAR ENDING DECEMBER 31, 20X9</t>
  </si>
  <si>
    <t>Other factory overhead</t>
  </si>
  <si>
    <t>SCHEDULE OF COST OF GOODS SOLD</t>
  </si>
  <si>
    <t xml:space="preserve">Beginning finished goods inventory, Jan. 1 </t>
  </si>
  <si>
    <t>Goods available for sale</t>
  </si>
  <si>
    <t>Less: Ending finished goods inventory, Dec. 31</t>
  </si>
  <si>
    <t>Plus: Cost of goods manufactured</t>
  </si>
  <si>
    <t>Cost of goods sold</t>
  </si>
  <si>
    <t>Income Statement</t>
  </si>
  <si>
    <t>Gross profit</t>
  </si>
  <si>
    <t>Selling</t>
  </si>
  <si>
    <t>Net income</t>
  </si>
  <si>
    <t>For the Year Ending December 31, 20X9</t>
  </si>
  <si>
    <t>Income before income taxes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</si>
</sst>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[$-F800]dddd\,\ mmmm\ dd\,\ yyyy"/>
    <numFmt numFmtId="170" formatCode="[$-409]d\-mmm\-yy;@"/>
    <numFmt numFmtId="171" formatCode="[$-409]mmm\-yy;@"/>
    <numFmt numFmtId="172" formatCode="[$-409]mmmm\ d\,\ yyyy;@"/>
    <numFmt numFmtId="173" formatCode="[$-409]m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/d/yy;@"/>
    <numFmt numFmtId="179" formatCode="[$-1010439]d/m/yyyy\ h:mm\ AM/PM;@"/>
    <numFmt numFmtId="180" formatCode="[$-1010000]d/m/yyyy;@"/>
    <numFmt numFmtId="181" formatCode="[$NPR]\ #,##0.00"/>
    <numFmt numFmtId="182" formatCode="[$NPR]\ #,##0"/>
    <numFmt numFmtId="183" formatCode="[$-409]dd\-mmm\-yy;@"/>
    <numFmt numFmtId="184" formatCode="[$NPR]\ #,##0_);\([$NPR]\ #,##0\)"/>
    <numFmt numFmtId="185" formatCode="_(* #,##0.0_);_(* \(#,##0.0\);_(* &quot;-&quot;?_);_(@_)"/>
    <numFmt numFmtId="186" formatCode="[$-409]h:mm:ss\ AM/PM"/>
    <numFmt numFmtId="187" formatCode="m/d/yyyy;@"/>
    <numFmt numFmtId="188" formatCode="mmm\-yyyy"/>
    <numFmt numFmtId="189" formatCode="[$-409]d\-mmm;@"/>
    <numFmt numFmtId="190" formatCode="&quot;$&quot;#,##0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0"/>
    </font>
    <font>
      <sz val="10"/>
      <name val="Myriad Web Pro"/>
      <family val="0"/>
    </font>
    <font>
      <u val="singleAccounting"/>
      <sz val="10"/>
      <name val="Myriad Web Pro"/>
      <family val="0"/>
    </font>
    <font>
      <u val="doubleAccounting"/>
      <sz val="10"/>
      <name val="Myriad Web Pro"/>
      <family val="0"/>
    </font>
    <font>
      <b/>
      <sz val="10"/>
      <name val="Myriad Web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Myriad Web Pro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  <family val="0"/>
    </font>
    <font>
      <sz val="10"/>
      <name val="Myriad Pro"/>
      <family val="0"/>
    </font>
    <font>
      <i/>
      <sz val="10"/>
      <name val="Myriad Web Pro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Myriad Web Pro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5" fillId="5" borderId="0" applyNumberFormat="0" applyBorder="0" applyAlignment="0">
      <protection/>
    </xf>
    <xf numFmtId="0" fontId="5" fillId="20" borderId="0">
      <alignment/>
      <protection/>
    </xf>
    <xf numFmtId="0" fontId="12" fillId="20" borderId="0">
      <alignment horizontal="center" vertical="center"/>
      <protection/>
    </xf>
    <xf numFmtId="0" fontId="13" fillId="21" borderId="1" applyNumberFormat="0" applyAlignment="0" applyProtection="0"/>
    <xf numFmtId="0" fontId="14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5" fillId="23" borderId="3">
      <alignment horizontal="right" vertical="center" wrapText="1"/>
      <protection/>
    </xf>
    <xf numFmtId="0" fontId="16" fillId="23" borderId="4">
      <alignment horizontal="left" vertical="center" wrapText="1"/>
      <protection/>
    </xf>
    <xf numFmtId="0" fontId="16" fillId="23" borderId="0">
      <alignment horizontal="left" vertical="center" wrapText="1" indent="1"/>
      <protection/>
    </xf>
    <xf numFmtId="3" fontId="17" fillId="23" borderId="5" applyNumberFormat="0" applyFont="0" applyAlignment="0">
      <protection/>
    </xf>
    <xf numFmtId="16" fontId="5" fillId="23" borderId="0">
      <alignment horizontal="center" vertical="center" wrapText="1"/>
      <protection/>
    </xf>
    <xf numFmtId="0" fontId="18" fillId="23" borderId="6">
      <alignment horizontal="justify" vertical="center" wrapText="1"/>
      <protection/>
    </xf>
    <xf numFmtId="0" fontId="4" fillId="3" borderId="0" applyFont="0" applyAlignment="0">
      <protection/>
    </xf>
    <xf numFmtId="0" fontId="12" fillId="3" borderId="5" applyAlignment="0">
      <protection/>
    </xf>
    <xf numFmtId="0" fontId="19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183" fontId="24" fillId="11" borderId="10" applyNumberFormat="0" applyFont="0" applyFill="0" applyAlignment="0">
      <protection/>
    </xf>
    <xf numFmtId="183" fontId="5" fillId="0" borderId="10" applyNumberFormat="0" applyFont="0" applyFill="0" applyAlignment="0">
      <protection/>
    </xf>
    <xf numFmtId="183" fontId="5" fillId="15" borderId="11" applyNumberFormat="0" applyBorder="0" applyAlignment="0">
      <protection/>
    </xf>
    <xf numFmtId="0" fontId="12" fillId="7" borderId="12" applyAlignment="0">
      <protection/>
    </xf>
    <xf numFmtId="0" fontId="0" fillId="7" borderId="0">
      <alignment vertical="center"/>
      <protection/>
    </xf>
    <xf numFmtId="183" fontId="5" fillId="11" borderId="13" applyNumberFormat="0" applyBorder="0" applyAlignment="0">
      <protection/>
    </xf>
    <xf numFmtId="0" fontId="25" fillId="0" borderId="14" applyNumberFormat="0" applyFill="0" applyAlignment="0" applyProtection="0"/>
    <xf numFmtId="0" fontId="26" fillId="24" borderId="0" applyNumberFormat="0" applyBorder="0" applyAlignment="0" applyProtection="0"/>
    <xf numFmtId="0" fontId="0" fillId="25" borderId="15" applyNumberFormat="0" applyFont="0" applyAlignment="0" applyProtection="0"/>
    <xf numFmtId="0" fontId="27" fillId="21" borderId="16" applyNumberFormat="0" applyAlignment="0" applyProtection="0"/>
    <xf numFmtId="9" fontId="0" fillId="0" borderId="0" applyFont="0" applyFill="0" applyBorder="0" applyAlignment="0" applyProtection="0"/>
    <xf numFmtId="0" fontId="5" fillId="23" borderId="0" applyFill="0">
      <alignment horizontal="justify" vertical="top" wrapText="1"/>
      <protection/>
    </xf>
    <xf numFmtId="0" fontId="16" fillId="0" borderId="0">
      <alignment horizontal="justify" vertical="top" wrapText="1"/>
      <protection/>
    </xf>
    <xf numFmtId="0" fontId="24" fillId="0" borderId="0">
      <alignment horizontal="left" vertical="center" wrapText="1"/>
      <protection/>
    </xf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5" fillId="26" borderId="0" applyNumberFormat="0" applyAlignment="0">
      <protection/>
    </xf>
    <xf numFmtId="0" fontId="12" fillId="8" borderId="0" applyNumberFormat="0" applyAlignment="0">
      <protection/>
    </xf>
    <xf numFmtId="0" fontId="3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 wrapText="1"/>
    </xf>
    <xf numFmtId="41" fontId="5" fillId="0" borderId="0" xfId="0" applyNumberFormat="1" applyFont="1" applyFill="1" applyBorder="1" applyAlignment="1">
      <alignment horizontal="left"/>
    </xf>
    <xf numFmtId="6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90" fontId="5" fillId="0" borderId="0" xfId="0" applyNumberFormat="1" applyFont="1" applyAlignment="1">
      <alignment horizontal="right" vertical="center" wrapText="1" indent="2"/>
    </xf>
    <xf numFmtId="42" fontId="5" fillId="0" borderId="0" xfId="0" applyNumberFormat="1" applyFont="1" applyAlignment="1">
      <alignment horizontal="left" vertical="center" wrapText="1" indent="2"/>
    </xf>
    <xf numFmtId="3" fontId="5" fillId="0" borderId="0" xfId="0" applyNumberFormat="1" applyFont="1" applyAlignment="1">
      <alignment horizontal="right" vertical="center" wrapText="1" indent="2"/>
    </xf>
    <xf numFmtId="41" fontId="5" fillId="0" borderId="0" xfId="0" applyNumberFormat="1" applyFont="1" applyAlignment="1">
      <alignment horizontal="left" vertical="center" wrapText="1" indent="2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24" borderId="0" xfId="0" applyFont="1" applyFill="1" applyAlignment="1">
      <alignment horizontal="left" vertical="center" wrapText="1"/>
    </xf>
    <xf numFmtId="0" fontId="12" fillId="24" borderId="0" xfId="0" applyFont="1" applyFill="1" applyAlignment="1">
      <alignment horizontal="left" vertical="center" wrapText="1"/>
    </xf>
    <xf numFmtId="0" fontId="12" fillId="24" borderId="0" xfId="0" applyFont="1" applyFill="1" applyAlignment="1">
      <alignment horizontal="center" vertical="center" wrapText="1"/>
    </xf>
    <xf numFmtId="41" fontId="5" fillId="24" borderId="0" xfId="0" applyNumberFormat="1" applyFont="1" applyFill="1" applyAlignment="1">
      <alignment vertical="center" wrapText="1"/>
    </xf>
    <xf numFmtId="0" fontId="5" fillId="4" borderId="0" xfId="0" applyFont="1" applyFill="1" applyAlignment="1">
      <alignment horizontal="left" vertical="center" wrapText="1"/>
    </xf>
    <xf numFmtId="42" fontId="5" fillId="4" borderId="0" xfId="0" applyNumberFormat="1" applyFont="1" applyFill="1" applyAlignment="1">
      <alignment vertical="center" wrapText="1"/>
    </xf>
    <xf numFmtId="41" fontId="5" fillId="4" borderId="0" xfId="0" applyNumberFormat="1" applyFont="1" applyFill="1" applyAlignment="1">
      <alignment vertical="center" wrapText="1"/>
    </xf>
    <xf numFmtId="41" fontId="5" fillId="4" borderId="0" xfId="0" applyNumberFormat="1" applyFont="1" applyFill="1" applyAlignment="1">
      <alignment horizontal="center" vertical="center" wrapText="1"/>
    </xf>
    <xf numFmtId="0" fontId="12" fillId="11" borderId="0" xfId="0" applyFont="1" applyFill="1" applyAlignment="1">
      <alignment vertical="center"/>
    </xf>
    <xf numFmtId="0" fontId="5" fillId="11" borderId="0" xfId="0" applyFont="1" applyFill="1" applyAlignment="1">
      <alignment vertical="center"/>
    </xf>
    <xf numFmtId="41" fontId="5" fillId="11" borderId="0" xfId="0" applyNumberFormat="1" applyFont="1" applyFill="1" applyAlignment="1">
      <alignment vertical="center"/>
    </xf>
    <xf numFmtId="0" fontId="12" fillId="20" borderId="0" xfId="42">
      <alignment horizontal="center" vertical="center"/>
      <protection/>
    </xf>
    <xf numFmtId="0" fontId="5" fillId="20" borderId="0" xfId="4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 vertical="center"/>
    </xf>
    <xf numFmtId="4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left" vertical="center" indent="1"/>
    </xf>
    <xf numFmtId="41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41" fontId="6" fillId="0" borderId="0" xfId="0" applyNumberFormat="1" applyFont="1" applyFill="1" applyBorder="1" applyAlignment="1">
      <alignment horizontal="left" vertical="center"/>
    </xf>
    <xf numFmtId="42" fontId="7" fillId="0" borderId="0" xfId="0" applyNumberFormat="1" applyFont="1" applyFill="1" applyBorder="1" applyAlignment="1">
      <alignment vertical="center"/>
    </xf>
    <xf numFmtId="42" fontId="7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right" vertical="center" wrapText="1"/>
    </xf>
    <xf numFmtId="42" fontId="5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2" fontId="7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 indent="2"/>
    </xf>
    <xf numFmtId="0" fontId="5" fillId="0" borderId="0" xfId="77" applyFill="1">
      <alignment horizontal="justify" vertical="top" wrapText="1"/>
      <protection/>
    </xf>
    <xf numFmtId="0" fontId="5" fillId="0" borderId="0" xfId="0" applyFont="1" applyAlignment="1">
      <alignment horizontal="left" vertical="top" wrapText="1"/>
    </xf>
    <xf numFmtId="0" fontId="12" fillId="20" borderId="0" xfId="42">
      <alignment horizontal="center" vertical="center"/>
      <protection/>
    </xf>
    <xf numFmtId="0" fontId="12" fillId="11" borderId="0" xfId="0" applyFont="1" applyFill="1" applyAlignment="1">
      <alignment horizontal="center" vertical="center" wrapText="1"/>
    </xf>
    <xf numFmtId="0" fontId="12" fillId="11" borderId="0" xfId="0" applyFont="1" applyFill="1" applyAlignment="1">
      <alignment vertical="center"/>
    </xf>
    <xf numFmtId="41" fontId="8" fillId="0" borderId="0" xfId="0" applyNumberFormat="1" applyFont="1" applyFill="1" applyBorder="1" applyAlignment="1">
      <alignment horizontal="left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body" xfId="40"/>
    <cellStyle name="bsfoot" xfId="41"/>
    <cellStyle name="bshe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enJour#" xfId="51"/>
    <cellStyle name="GenJour1" xfId="52"/>
    <cellStyle name="GenJour2" xfId="53"/>
    <cellStyle name="GenJourBody" xfId="54"/>
    <cellStyle name="GenJourDate" xfId="55"/>
    <cellStyle name="GenJourDes" xfId="56"/>
    <cellStyle name="GenJourFoot" xfId="57"/>
    <cellStyle name="GenJourHead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edgBody" xfId="66"/>
    <cellStyle name="ledgerwkbk" xfId="67"/>
    <cellStyle name="LedgGreen" xfId="68"/>
    <cellStyle name="LedgHead" xfId="69"/>
    <cellStyle name="LedgSide" xfId="70"/>
    <cellStyle name="LedgYellow" xfId="71"/>
    <cellStyle name="Linked Cell" xfId="72"/>
    <cellStyle name="Neutral" xfId="73"/>
    <cellStyle name="Note" xfId="74"/>
    <cellStyle name="Output" xfId="75"/>
    <cellStyle name="Percent" xfId="76"/>
    <cellStyle name="POA" xfId="77"/>
    <cellStyle name="POAanswer" xfId="78"/>
    <cellStyle name="POAhead" xfId="79"/>
    <cellStyle name="Title" xfId="80"/>
    <cellStyle name="Total" xfId="81"/>
    <cellStyle name="trialbody" xfId="82"/>
    <cellStyle name="trialhead" xfId="83"/>
    <cellStyle name="Warning Text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4EEEE"/>
      <rgbColor rgb="00563A57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workbookViewId="0" topLeftCell="A1">
      <selection activeCell="A1" sqref="A1:G1"/>
    </sheetView>
  </sheetViews>
  <sheetFormatPr defaultColWidth="8.8515625" defaultRowHeight="12.75"/>
  <cols>
    <col min="1" max="1" width="5.8515625" style="3" customWidth="1"/>
    <col min="2" max="2" width="20.00390625" style="3" customWidth="1"/>
    <col min="3" max="3" width="13.421875" style="3" customWidth="1"/>
    <col min="4" max="4" width="15.00390625" style="3" customWidth="1"/>
    <col min="5" max="5" width="14.421875" style="3" customWidth="1"/>
    <col min="6" max="6" width="13.00390625" style="3" customWidth="1"/>
    <col min="7" max="7" width="1.421875" style="3" customWidth="1"/>
    <col min="8" max="8" width="0.42578125" style="3" customWidth="1"/>
    <col min="9" max="16384" width="8.8515625" style="3" customWidth="1"/>
  </cols>
  <sheetData>
    <row r="1" spans="1:7" ht="82.5" customHeight="1">
      <c r="A1" s="51" t="s">
        <v>1</v>
      </c>
      <c r="B1" s="51"/>
      <c r="C1" s="51"/>
      <c r="D1" s="51"/>
      <c r="E1" s="51"/>
      <c r="F1" s="51"/>
      <c r="G1" s="51"/>
    </row>
    <row r="2" spans="1:6" s="1" customFormat="1" ht="18" customHeight="1">
      <c r="A2" s="10"/>
      <c r="B2" s="11" t="s">
        <v>22</v>
      </c>
      <c r="C2" s="10"/>
      <c r="D2" s="12">
        <v>14409435</v>
      </c>
      <c r="E2" s="10"/>
      <c r="F2" s="13"/>
    </row>
    <row r="3" spans="1:6" s="1" customFormat="1" ht="18" customHeight="1">
      <c r="A3" s="10"/>
      <c r="B3" s="11" t="s">
        <v>23</v>
      </c>
      <c r="C3" s="10"/>
      <c r="D3" s="14">
        <v>876090</v>
      </c>
      <c r="E3" s="10"/>
      <c r="F3" s="15"/>
    </row>
    <row r="4" spans="1:6" s="1" customFormat="1" ht="18" customHeight="1">
      <c r="A4" s="10"/>
      <c r="B4" s="11" t="s">
        <v>12</v>
      </c>
      <c r="C4" s="10"/>
      <c r="D4" s="14">
        <v>3399674</v>
      </c>
      <c r="E4" s="10"/>
      <c r="F4" s="15"/>
    </row>
    <row r="5" spans="1:6" s="1" customFormat="1" ht="18" customHeight="1">
      <c r="A5" s="10"/>
      <c r="B5" s="11" t="s">
        <v>13</v>
      </c>
      <c r="C5" s="10"/>
      <c r="D5" s="14">
        <v>1232055</v>
      </c>
      <c r="E5" s="10"/>
      <c r="F5" s="15"/>
    </row>
    <row r="6" spans="1:6" s="1" customFormat="1" ht="18" customHeight="1">
      <c r="A6" s="10"/>
      <c r="B6" s="11" t="s">
        <v>24</v>
      </c>
      <c r="C6" s="10"/>
      <c r="D6" s="14">
        <v>310300</v>
      </c>
      <c r="E6" s="10"/>
      <c r="F6" s="15"/>
    </row>
    <row r="7" spans="1:6" s="1" customFormat="1" ht="18" customHeight="1">
      <c r="A7" s="10"/>
      <c r="B7" s="11" t="s">
        <v>25</v>
      </c>
      <c r="C7" s="10"/>
      <c r="D7" s="14">
        <v>260000</v>
      </c>
      <c r="E7" s="10"/>
      <c r="F7" s="15"/>
    </row>
    <row r="8" spans="1:6" s="1" customFormat="1" ht="18" customHeight="1">
      <c r="A8" s="10"/>
      <c r="B8" s="11" t="s">
        <v>30</v>
      </c>
      <c r="C8" s="10"/>
      <c r="D8" s="14">
        <v>67500</v>
      </c>
      <c r="E8" s="10"/>
      <c r="F8" s="15"/>
    </row>
    <row r="9" spans="1:6" s="1" customFormat="1" ht="18" customHeight="1">
      <c r="A9" s="10"/>
      <c r="B9" s="11" t="s">
        <v>33</v>
      </c>
      <c r="C9" s="10"/>
      <c r="D9" s="14">
        <v>77454</v>
      </c>
      <c r="E9" s="10"/>
      <c r="F9" s="15"/>
    </row>
    <row r="10" spans="1:6" s="1" customFormat="1" ht="12" customHeight="1">
      <c r="A10" s="10"/>
      <c r="B10" s="10"/>
      <c r="C10" s="10"/>
      <c r="D10" s="10"/>
      <c r="E10" s="10"/>
      <c r="F10" s="15"/>
    </row>
    <row r="11" spans="1:7" ht="51" customHeight="1">
      <c r="A11" s="51" t="s">
        <v>7</v>
      </c>
      <c r="B11" s="51"/>
      <c r="C11" s="51"/>
      <c r="D11" s="51"/>
      <c r="E11" s="51"/>
      <c r="F11" s="51"/>
      <c r="G11" s="51"/>
    </row>
    <row r="12" spans="1:7" ht="24" customHeight="1">
      <c r="A12" s="52" t="s">
        <v>2</v>
      </c>
      <c r="B12" s="52"/>
      <c r="C12" s="52"/>
      <c r="D12" s="52"/>
      <c r="E12" s="52"/>
      <c r="F12" s="52"/>
      <c r="G12" s="52"/>
    </row>
    <row r="13" spans="1:7" ht="24" customHeight="1">
      <c r="A13" s="52" t="s">
        <v>9</v>
      </c>
      <c r="B13" s="52"/>
      <c r="C13" s="52"/>
      <c r="D13" s="52"/>
      <c r="E13" s="52"/>
      <c r="F13" s="52"/>
      <c r="G13" s="16"/>
    </row>
    <row r="14" spans="1:6" s="1" customFormat="1" ht="32.25" customHeight="1">
      <c r="A14" s="10"/>
      <c r="B14" s="19"/>
      <c r="C14" s="20" t="s">
        <v>6</v>
      </c>
      <c r="D14" s="20" t="s">
        <v>3</v>
      </c>
      <c r="E14" s="20" t="s">
        <v>4</v>
      </c>
      <c r="F14" s="20" t="s">
        <v>5</v>
      </c>
    </row>
    <row r="15" spans="1:6" s="1" customFormat="1" ht="18" customHeight="1">
      <c r="A15" s="10"/>
      <c r="B15" s="22" t="s">
        <v>26</v>
      </c>
      <c r="C15" s="23">
        <v>775090</v>
      </c>
      <c r="D15" s="23">
        <v>55080</v>
      </c>
      <c r="E15" s="23">
        <v>1213678</v>
      </c>
      <c r="F15" s="23">
        <v>1242664</v>
      </c>
    </row>
    <row r="16" spans="1:6" s="1" customFormat="1" ht="18" customHeight="1">
      <c r="A16" s="10"/>
      <c r="B16" s="22" t="s">
        <v>27</v>
      </c>
      <c r="C16" s="24">
        <v>4334665</v>
      </c>
      <c r="D16" s="24">
        <v>320500</v>
      </c>
      <c r="E16" s="25" t="s">
        <v>8</v>
      </c>
      <c r="F16" s="25" t="s">
        <v>8</v>
      </c>
    </row>
    <row r="17" spans="1:6" s="1" customFormat="1" ht="18" customHeight="1">
      <c r="A17" s="10"/>
      <c r="B17" s="22" t="s">
        <v>28</v>
      </c>
      <c r="C17" s="24">
        <v>812332</v>
      </c>
      <c r="D17" s="24">
        <v>71715</v>
      </c>
      <c r="E17" s="24">
        <v>944070</v>
      </c>
      <c r="F17" s="24">
        <v>1553509</v>
      </c>
    </row>
    <row r="18" spans="1:6" s="1" customFormat="1" ht="6.75" customHeight="1">
      <c r="A18" s="10"/>
      <c r="B18" s="18"/>
      <c r="C18" s="21"/>
      <c r="D18" s="21"/>
      <c r="E18" s="21"/>
      <c r="F18" s="21"/>
    </row>
    <row r="19" spans="2:6" s="1" customFormat="1" ht="18" customHeight="1">
      <c r="B19" s="10"/>
      <c r="C19" s="10"/>
      <c r="D19" s="10"/>
      <c r="E19" s="10"/>
      <c r="F19" s="10"/>
    </row>
    <row r="20" spans="1:7" s="17" customFormat="1" ht="33.75" customHeight="1">
      <c r="A20" s="17" t="s">
        <v>15</v>
      </c>
      <c r="B20" s="51" t="s">
        <v>20</v>
      </c>
      <c r="C20" s="51"/>
      <c r="D20" s="51"/>
      <c r="E20" s="51"/>
      <c r="F20" s="51"/>
      <c r="G20" s="51"/>
    </row>
    <row r="21" spans="1:7" s="17" customFormat="1" ht="33.75" customHeight="1">
      <c r="A21" s="17" t="s">
        <v>16</v>
      </c>
      <c r="B21" s="52" t="s">
        <v>21</v>
      </c>
      <c r="C21" s="52"/>
      <c r="D21" s="52"/>
      <c r="E21" s="52"/>
      <c r="F21" s="52"/>
      <c r="G21" s="52"/>
    </row>
    <row r="22" spans="1:7" s="17" customFormat="1" ht="33.75" customHeight="1">
      <c r="A22" s="17" t="s">
        <v>17</v>
      </c>
      <c r="B22" s="52" t="s">
        <v>19</v>
      </c>
      <c r="C22" s="52"/>
      <c r="D22" s="52"/>
      <c r="E22" s="52"/>
      <c r="F22" s="52"/>
      <c r="G22" s="52"/>
    </row>
  </sheetData>
  <mergeCells count="7">
    <mergeCell ref="A1:G1"/>
    <mergeCell ref="B20:G20"/>
    <mergeCell ref="B21:G21"/>
    <mergeCell ref="B22:G22"/>
    <mergeCell ref="A11:G11"/>
    <mergeCell ref="A12:G12"/>
    <mergeCell ref="A13:F13"/>
  </mergeCells>
  <printOptions/>
  <pageMargins left="0.75" right="0.75" top="1.75" bottom="1" header="0.75" footer="0.5"/>
  <pageSetup horizontalDpi="1200" verticalDpi="1200" orientation="portrait"/>
  <headerFooter alignWithMargins="0">
    <oddHeader>&amp;R&amp;"Myriad Web Pro,Bold"&amp;20I-17.04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showGridLines="0" workbookViewId="0" topLeftCell="A1">
      <selection activeCell="A1" sqref="A1:E1"/>
    </sheetView>
  </sheetViews>
  <sheetFormatPr defaultColWidth="8.8515625" defaultRowHeight="12.75"/>
  <cols>
    <col min="1" max="1" width="0.9921875" style="3" customWidth="1"/>
    <col min="2" max="2" width="50.421875" style="3" customWidth="1"/>
    <col min="3" max="4" width="15.28125" style="3" customWidth="1"/>
    <col min="5" max="5" width="0.71875" style="3" customWidth="1"/>
    <col min="6" max="6" width="0.42578125" style="3" customWidth="1"/>
    <col min="7" max="16384" width="8.8515625" style="3" customWidth="1"/>
  </cols>
  <sheetData>
    <row r="1" spans="1:5" s="1" customFormat="1" ht="21" customHeight="1">
      <c r="A1" s="52" t="s">
        <v>15</v>
      </c>
      <c r="B1" s="52"/>
      <c r="C1" s="52"/>
      <c r="D1" s="52"/>
      <c r="E1" s="52"/>
    </row>
    <row r="2" spans="1:4" s="1" customFormat="1" ht="6" customHeight="1">
      <c r="A2" s="2"/>
      <c r="B2" s="26"/>
      <c r="C2" s="54"/>
      <c r="D2" s="54"/>
    </row>
    <row r="3" spans="1:4" s="1" customFormat="1" ht="16.5" customHeight="1">
      <c r="A3" s="2"/>
      <c r="B3" s="54" t="s">
        <v>31</v>
      </c>
      <c r="C3" s="55"/>
      <c r="D3" s="55"/>
    </row>
    <row r="4" spans="1:4" s="1" customFormat="1" ht="16.5" customHeight="1">
      <c r="A4" s="2"/>
      <c r="B4" s="54" t="s">
        <v>11</v>
      </c>
      <c r="C4" s="55"/>
      <c r="D4" s="55"/>
    </row>
    <row r="5" spans="1:4" s="1" customFormat="1" ht="16.5" customHeight="1">
      <c r="A5" s="2"/>
      <c r="B5" s="54" t="s">
        <v>32</v>
      </c>
      <c r="C5" s="55"/>
      <c r="D5" s="55"/>
    </row>
    <row r="6" spans="1:4" s="1" customFormat="1" ht="8.25" customHeight="1">
      <c r="A6" s="2"/>
      <c r="B6" s="26"/>
      <c r="C6" s="54"/>
      <c r="D6" s="54"/>
    </row>
    <row r="7" spans="1:4" s="1" customFormat="1" ht="16.5" customHeight="1">
      <c r="A7" s="2"/>
      <c r="B7" s="44"/>
      <c r="C7" s="45"/>
      <c r="D7" s="45"/>
    </row>
    <row r="8" spans="1:4" s="1" customFormat="1" ht="16.5" customHeight="1">
      <c r="A8" s="2"/>
      <c r="B8" s="50"/>
      <c r="C8" s="46"/>
      <c r="D8" s="45"/>
    </row>
    <row r="9" spans="1:4" s="1" customFormat="1" ht="16.5" customHeight="1">
      <c r="A9" s="2"/>
      <c r="B9" s="50"/>
      <c r="C9" s="47"/>
      <c r="D9" s="45"/>
    </row>
    <row r="10" spans="1:4" s="1" customFormat="1" ht="16.5" customHeight="1">
      <c r="A10" s="2"/>
      <c r="B10" s="50"/>
      <c r="C10" s="46"/>
      <c r="D10" s="45"/>
    </row>
    <row r="11" spans="1:4" s="1" customFormat="1" ht="16.5" customHeight="1">
      <c r="A11" s="2"/>
      <c r="B11" s="50"/>
      <c r="C11" s="47"/>
      <c r="D11" s="45"/>
    </row>
    <row r="12" spans="1:4" s="1" customFormat="1" ht="16.5" customHeight="1">
      <c r="A12" s="2"/>
      <c r="B12" s="50"/>
      <c r="C12" s="45"/>
      <c r="D12" s="46"/>
    </row>
    <row r="13" spans="1:4" s="1" customFormat="1" ht="16.5" customHeight="1">
      <c r="A13" s="2"/>
      <c r="B13" s="44"/>
      <c r="C13" s="45"/>
      <c r="D13" s="49"/>
    </row>
    <row r="14" spans="1:4" s="1" customFormat="1" ht="16.5" customHeight="1">
      <c r="A14" s="2"/>
      <c r="B14" s="44"/>
      <c r="C14" s="45"/>
      <c r="D14" s="49"/>
    </row>
    <row r="15" spans="1:4" s="1" customFormat="1" ht="16.5" customHeight="1">
      <c r="A15" s="2"/>
      <c r="B15" s="50"/>
      <c r="C15" s="46"/>
      <c r="D15" s="45"/>
    </row>
    <row r="16" spans="1:4" s="1" customFormat="1" ht="16.5" customHeight="1">
      <c r="A16" s="2"/>
      <c r="B16" s="50"/>
      <c r="C16" s="49"/>
      <c r="D16" s="45"/>
    </row>
    <row r="17" spans="1:4" s="1" customFormat="1" ht="16.5" customHeight="1">
      <c r="A17" s="2"/>
      <c r="B17" s="50"/>
      <c r="C17" s="49"/>
      <c r="D17" s="45"/>
    </row>
    <row r="18" spans="1:4" s="1" customFormat="1" ht="16.5" customHeight="1">
      <c r="A18" s="2"/>
      <c r="B18" s="50"/>
      <c r="C18" s="49"/>
      <c r="D18" s="45"/>
    </row>
    <row r="19" spans="1:4" s="1" customFormat="1" ht="16.5" customHeight="1">
      <c r="A19" s="2"/>
      <c r="B19" s="50"/>
      <c r="C19" s="47"/>
      <c r="D19" s="47"/>
    </row>
    <row r="20" spans="1:4" s="1" customFormat="1" ht="16.5" customHeight="1">
      <c r="A20" s="2"/>
      <c r="B20" s="44"/>
      <c r="C20" s="45"/>
      <c r="D20" s="46"/>
    </row>
    <row r="21" spans="1:4" s="1" customFormat="1" ht="16.5" customHeight="1">
      <c r="A21" s="2"/>
      <c r="B21" s="44"/>
      <c r="C21" s="45"/>
      <c r="D21" s="47"/>
    </row>
    <row r="22" spans="1:4" s="1" customFormat="1" ht="16.5" customHeight="1">
      <c r="A22" s="2"/>
      <c r="B22" s="44"/>
      <c r="C22" s="45"/>
      <c r="D22" s="46"/>
    </row>
    <row r="23" spans="1:4" s="1" customFormat="1" ht="16.5" customHeight="1">
      <c r="A23" s="2"/>
      <c r="B23" s="44"/>
      <c r="C23" s="45"/>
      <c r="D23" s="47"/>
    </row>
    <row r="24" spans="1:4" s="1" customFormat="1" ht="16.5" customHeight="1">
      <c r="A24" s="2"/>
      <c r="B24" s="44"/>
      <c r="C24" s="45"/>
      <c r="D24" s="48"/>
    </row>
    <row r="25" spans="1:4" s="1" customFormat="1" ht="8.25" customHeight="1">
      <c r="A25" s="2"/>
      <c r="B25" s="2"/>
      <c r="C25" s="49"/>
      <c r="D25" s="2"/>
    </row>
    <row r="26" spans="1:4" s="1" customFormat="1" ht="6.75" customHeight="1">
      <c r="A26" s="2"/>
      <c r="B26" s="27"/>
      <c r="C26" s="28"/>
      <c r="D26" s="27"/>
    </row>
    <row r="28" spans="1:5" s="1" customFormat="1" ht="21" customHeight="1">
      <c r="A28" s="52" t="s">
        <v>16</v>
      </c>
      <c r="B28" s="52"/>
      <c r="C28" s="52"/>
      <c r="D28" s="52"/>
      <c r="E28" s="52"/>
    </row>
    <row r="29" spans="1:4" s="1" customFormat="1" ht="6" customHeight="1">
      <c r="A29" s="2"/>
      <c r="B29" s="26"/>
      <c r="C29" s="54"/>
      <c r="D29" s="54"/>
    </row>
    <row r="30" spans="1:4" s="1" customFormat="1" ht="16.5" customHeight="1">
      <c r="A30" s="2"/>
      <c r="B30" s="54" t="s">
        <v>31</v>
      </c>
      <c r="C30" s="55"/>
      <c r="D30" s="55"/>
    </row>
    <row r="31" spans="1:4" s="1" customFormat="1" ht="16.5" customHeight="1">
      <c r="A31" s="2"/>
      <c r="B31" s="54" t="s">
        <v>34</v>
      </c>
      <c r="C31" s="55"/>
      <c r="D31" s="55"/>
    </row>
    <row r="32" spans="1:4" s="1" customFormat="1" ht="16.5" customHeight="1">
      <c r="A32" s="2"/>
      <c r="B32" s="54" t="s">
        <v>32</v>
      </c>
      <c r="C32" s="55"/>
      <c r="D32" s="55"/>
    </row>
    <row r="33" spans="1:4" s="1" customFormat="1" ht="6" customHeight="1">
      <c r="A33" s="2"/>
      <c r="B33" s="26"/>
      <c r="C33" s="54"/>
      <c r="D33" s="54"/>
    </row>
    <row r="34" spans="1:4" s="1" customFormat="1" ht="16.5" customHeight="1">
      <c r="A34" s="2"/>
      <c r="B34" s="44" t="s">
        <v>35</v>
      </c>
      <c r="C34" s="45"/>
      <c r="D34" s="46">
        <v>0</v>
      </c>
    </row>
    <row r="35" spans="1:4" s="1" customFormat="1" ht="16.5" customHeight="1">
      <c r="A35" s="2"/>
      <c r="B35" s="44" t="s">
        <v>38</v>
      </c>
      <c r="C35" s="45"/>
      <c r="D35" s="47">
        <v>0</v>
      </c>
    </row>
    <row r="36" spans="1:4" s="1" customFormat="1" ht="16.5" customHeight="1">
      <c r="A36" s="2"/>
      <c r="B36" s="44" t="s">
        <v>36</v>
      </c>
      <c r="C36" s="45"/>
      <c r="D36" s="46">
        <v>0</v>
      </c>
    </row>
    <row r="37" spans="1:4" s="1" customFormat="1" ht="16.5" customHeight="1">
      <c r="A37" s="2"/>
      <c r="B37" s="44" t="s">
        <v>37</v>
      </c>
      <c r="C37" s="45" t="s">
        <v>14</v>
      </c>
      <c r="D37" s="47">
        <v>0</v>
      </c>
    </row>
    <row r="38" spans="1:4" s="1" customFormat="1" ht="16.5" customHeight="1">
      <c r="A38" s="2"/>
      <c r="B38" s="44" t="s">
        <v>39</v>
      </c>
      <c r="C38" s="45"/>
      <c r="D38" s="48">
        <v>0</v>
      </c>
    </row>
    <row r="39" spans="1:4" s="1" customFormat="1" ht="8.25" customHeight="1">
      <c r="A39" s="2"/>
      <c r="B39" s="2"/>
      <c r="C39" s="49"/>
      <c r="D39" s="2"/>
    </row>
    <row r="40" spans="1:4" s="1" customFormat="1" ht="6.75" customHeight="1">
      <c r="A40" s="2"/>
      <c r="B40" s="27"/>
      <c r="C40" s="28"/>
      <c r="D40" s="27"/>
    </row>
    <row r="42" spans="1:5" s="1" customFormat="1" ht="21" customHeight="1">
      <c r="A42" s="52" t="s">
        <v>17</v>
      </c>
      <c r="B42" s="52"/>
      <c r="C42" s="52"/>
      <c r="D42" s="52"/>
      <c r="E42" s="52"/>
    </row>
    <row r="43" spans="2:6" ht="3.75" customHeight="1">
      <c r="B43" s="29"/>
      <c r="C43" s="29"/>
      <c r="D43" s="29"/>
      <c r="E43" s="29"/>
      <c r="F43" s="29"/>
    </row>
    <row r="44" spans="2:6" ht="15" customHeight="1">
      <c r="B44" s="53" t="s">
        <v>31</v>
      </c>
      <c r="C44" s="53"/>
      <c r="D44" s="53"/>
      <c r="E44" s="53"/>
      <c r="F44" s="53"/>
    </row>
    <row r="45" spans="2:6" ht="15" customHeight="1">
      <c r="B45" s="53" t="s">
        <v>40</v>
      </c>
      <c r="C45" s="53"/>
      <c r="D45" s="53"/>
      <c r="E45" s="53"/>
      <c r="F45" s="53"/>
    </row>
    <row r="46" spans="2:6" ht="15" customHeight="1">
      <c r="B46" s="53" t="s">
        <v>44</v>
      </c>
      <c r="C46" s="53"/>
      <c r="D46" s="53"/>
      <c r="E46" s="53"/>
      <c r="F46" s="53"/>
    </row>
    <row r="47" spans="2:6" ht="3.75" customHeight="1">
      <c r="B47" s="29"/>
      <c r="C47" s="29"/>
      <c r="D47" s="29"/>
      <c r="E47" s="29"/>
      <c r="F47" s="29"/>
    </row>
    <row r="48" spans="2:6" ht="6.75" customHeight="1">
      <c r="B48" s="31"/>
      <c r="C48" s="31"/>
      <c r="D48" s="31"/>
      <c r="E48" s="32"/>
      <c r="F48" s="31"/>
    </row>
    <row r="49" spans="2:6" ht="18" customHeight="1">
      <c r="B49" s="56" t="s">
        <v>22</v>
      </c>
      <c r="C49" s="56"/>
      <c r="D49" s="33">
        <v>0</v>
      </c>
      <c r="E49" s="34">
        <v>1980000</v>
      </c>
      <c r="F49" s="35"/>
    </row>
    <row r="50" spans="2:6" ht="18" customHeight="1">
      <c r="B50" s="56" t="s">
        <v>39</v>
      </c>
      <c r="C50" s="56"/>
      <c r="D50" s="36">
        <v>0</v>
      </c>
      <c r="E50" s="37">
        <v>1060000</v>
      </c>
      <c r="F50" s="35"/>
    </row>
    <row r="51" spans="2:6" ht="18" customHeight="1">
      <c r="B51" s="56" t="s">
        <v>41</v>
      </c>
      <c r="C51" s="56"/>
      <c r="D51" s="33">
        <v>0</v>
      </c>
      <c r="E51" s="34">
        <f>E49-E50</f>
        <v>920000</v>
      </c>
      <c r="F51" s="35"/>
    </row>
    <row r="52" spans="2:6" ht="18" customHeight="1">
      <c r="B52" s="56" t="s">
        <v>18</v>
      </c>
      <c r="C52" s="56"/>
      <c r="D52" s="39"/>
      <c r="E52" s="7"/>
      <c r="F52" s="35"/>
    </row>
    <row r="53" spans="2:6" s="1" customFormat="1" ht="18" customHeight="1">
      <c r="B53" s="38" t="s">
        <v>42</v>
      </c>
      <c r="C53" s="33">
        <v>0</v>
      </c>
      <c r="D53" s="33"/>
      <c r="E53" s="39"/>
      <c r="F53" s="40"/>
    </row>
    <row r="54" spans="2:6" s="1" customFormat="1" ht="18" customHeight="1">
      <c r="B54" s="38" t="s">
        <v>0</v>
      </c>
      <c r="C54" s="39">
        <v>0</v>
      </c>
      <c r="D54" s="41"/>
      <c r="E54" s="41">
        <f>SUM(D53:D54)</f>
        <v>0</v>
      </c>
      <c r="F54" s="40"/>
    </row>
    <row r="55" spans="2:6" s="1" customFormat="1" ht="18" customHeight="1">
      <c r="B55" s="38" t="s">
        <v>30</v>
      </c>
      <c r="C55" s="36">
        <v>0</v>
      </c>
      <c r="D55" s="41">
        <f>SUM(C53:C55)</f>
        <v>0</v>
      </c>
      <c r="E55" s="41"/>
      <c r="F55" s="40"/>
    </row>
    <row r="56" spans="2:6" ht="18" customHeight="1">
      <c r="B56" s="56" t="s">
        <v>45</v>
      </c>
      <c r="C56" s="38"/>
      <c r="D56" s="33">
        <v>0</v>
      </c>
      <c r="E56" s="37"/>
      <c r="F56" s="35"/>
    </row>
    <row r="57" spans="2:6" ht="18" customHeight="1">
      <c r="B57" s="56" t="s">
        <v>29</v>
      </c>
      <c r="C57" s="38"/>
      <c r="D57" s="41">
        <v>0</v>
      </c>
      <c r="E57" s="37"/>
      <c r="F57" s="35"/>
    </row>
    <row r="58" spans="2:6" ht="18" customHeight="1">
      <c r="B58" s="56" t="s">
        <v>43</v>
      </c>
      <c r="C58" s="56"/>
      <c r="D58" s="42">
        <v>0</v>
      </c>
      <c r="E58" s="43">
        <f>E51-E54</f>
        <v>920000</v>
      </c>
      <c r="F58" s="35"/>
    </row>
    <row r="59" spans="2:6" ht="11.25" customHeight="1">
      <c r="B59" s="5"/>
      <c r="C59" s="5"/>
      <c r="D59" s="5"/>
      <c r="E59" s="6"/>
      <c r="F59" s="5"/>
    </row>
    <row r="60" spans="1:6" ht="6.75" customHeight="1">
      <c r="A60" s="4"/>
      <c r="B60" s="30"/>
      <c r="C60" s="30"/>
      <c r="D60" s="30"/>
      <c r="E60" s="30"/>
      <c r="F60" s="30"/>
    </row>
    <row r="61" ht="12.75">
      <c r="B61" s="7" t="s">
        <v>10</v>
      </c>
    </row>
    <row r="65" ht="12.75">
      <c r="D65" s="8"/>
    </row>
    <row r="66" ht="12.75">
      <c r="D66" s="9"/>
    </row>
    <row r="67" ht="12.75">
      <c r="D67" s="8"/>
    </row>
    <row r="68" ht="12.75">
      <c r="D68" s="9"/>
    </row>
    <row r="69" ht="12.75">
      <c r="D69" s="8"/>
    </row>
  </sheetData>
  <mergeCells count="16">
    <mergeCell ref="C6:D6"/>
    <mergeCell ref="A1:E1"/>
    <mergeCell ref="C2:D2"/>
    <mergeCell ref="B3:D3"/>
    <mergeCell ref="B4:D4"/>
    <mergeCell ref="B5:D5"/>
    <mergeCell ref="A28:E28"/>
    <mergeCell ref="B44:F44"/>
    <mergeCell ref="B45:F45"/>
    <mergeCell ref="B46:F46"/>
    <mergeCell ref="A42:E42"/>
    <mergeCell ref="C33:D33"/>
    <mergeCell ref="C29:D29"/>
    <mergeCell ref="B30:D30"/>
    <mergeCell ref="B31:D31"/>
    <mergeCell ref="B32:D32"/>
  </mergeCells>
  <printOptions/>
  <pageMargins left="0.75" right="0.75" top="1.75" bottom="1" header="0.75" footer="0.5"/>
  <pageSetup horizontalDpi="1200" verticalDpi="1200" orientation="portrait"/>
  <headerFooter alignWithMargins="0">
    <oddHeader>&amp;L&amp;"Myriad Web Pro,Bold"&amp;12Name:
Date:                            Section: &amp;R&amp;"Myriad Web Pro,Bold"&amp;20I-17.04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2013-06-06T15:30:34Z</cp:lastPrinted>
  <dcterms:created xsi:type="dcterms:W3CDTF">2007-01-29T16:43:50Z</dcterms:created>
  <dcterms:modified xsi:type="dcterms:W3CDTF">2013-06-06T15:33:49Z</dcterms:modified>
  <cp:category/>
  <cp:version/>
  <cp:contentType/>
  <cp:contentStatus/>
</cp:coreProperties>
</file>