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0" yWindow="1680" windowWidth="14060" windowHeight="1132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B-19.04</t>
        </r>
      </text>
    </comment>
  </commentList>
</comments>
</file>

<file path=xl/comments2.xml><?xml version="1.0" encoding="utf-8"?>
<comments xmlns="http://schemas.openxmlformats.org/spreadsheetml/2006/main">
  <authors>
    <author>Larry Walther</author>
  </authors>
  <commentList>
    <comment ref="B1" authorId="0">
      <text>
        <r>
          <rPr>
            <b/>
            <sz val="20"/>
            <rFont val="Arial"/>
            <family val="2"/>
          </rPr>
          <t>B-19.04</t>
        </r>
        <r>
          <rPr>
            <sz val="8"/>
            <rFont val="Tahoma"/>
            <family val="0"/>
          </rPr>
          <t xml:space="preserve">
</t>
        </r>
      </text>
    </comment>
    <comment ref="B5" authorId="0">
      <text>
        <r>
          <rPr>
            <b/>
            <sz val="13"/>
            <rFont val="Myriad Web Pro"/>
            <family val="0"/>
          </rPr>
          <t>The spreadsheet on the problem page includes a hidden column (D).  To see the column, just right click on the top of column E and select unhide.  Hidden columns are very useful accounting applications, as they can obscure from view data that  are not always necessary or desirable to reveal.</t>
        </r>
        <r>
          <rPr>
            <sz val="8"/>
            <rFont val="Tahoma"/>
            <family val="0"/>
          </rPr>
          <t xml:space="preserve">
</t>
        </r>
      </text>
    </comment>
  </commentList>
</comments>
</file>

<file path=xl/sharedStrings.xml><?xml version="1.0" encoding="utf-8"?>
<sst xmlns="http://schemas.openxmlformats.org/spreadsheetml/2006/main" count="45" uniqueCount="33">
  <si>
    <t xml:space="preserve">How does the applied overhead relate to the actual overhead?  When they are not the same, what happens to the difference?  Why is actual overhead not assigned to each job?    </t>
  </si>
  <si>
    <t>May 8, 20X7</t>
  </si>
  <si>
    <t>May 9, 20X7</t>
  </si>
  <si>
    <t>Steel</t>
  </si>
  <si>
    <t>Ekpro Products manufactures containment chambers for environmentally friendly incinerators.  Each chamber is built to customer specifications.  Most of the direct labor time is spent on welding activities.  Following is the job cost sheet for an incinerator manufactured for Benzate Corporation:</t>
  </si>
  <si>
    <t>Rod Burner</t>
  </si>
  <si>
    <t>Sandy Sharp</t>
  </si>
  <si>
    <t>DTS.05.08.X7.RB</t>
  </si>
  <si>
    <t>MR.05.08.X7.RB</t>
  </si>
  <si>
    <t>DTS.05.08.X7.SS</t>
  </si>
  <si>
    <t>DTS.05.09.X7.SS</t>
  </si>
  <si>
    <t>$25</t>
  </si>
  <si>
    <t>$12</t>
  </si>
  <si>
    <t xml:space="preserve">Ekpro </t>
  </si>
  <si>
    <t xml:space="preserve">Benzate </t>
  </si>
  <si>
    <t xml:space="preserve">What types of costs do you imagine would be included in factory overhead?  If overhead is applied based on direct labor hours, what is the application rate?  </t>
  </si>
  <si>
    <t>?</t>
  </si>
  <si>
    <t xml:space="preserve">Ekpro is considering installation of a robotic machine that will do all welding operations.  How might this decision impact the total overhead and the application method?    </t>
  </si>
  <si>
    <t>Job Cost Sheet</t>
  </si>
  <si>
    <t>(a)</t>
  </si>
  <si>
    <t>(b)</t>
  </si>
  <si>
    <t>Job:</t>
  </si>
  <si>
    <t>Form Reference</t>
  </si>
  <si>
    <t>Direct Labor</t>
  </si>
  <si>
    <t>Direct Material</t>
  </si>
  <si>
    <t>Applied Overhead</t>
  </si>
  <si>
    <t>Total</t>
  </si>
  <si>
    <t>Hours</t>
  </si>
  <si>
    <t>Rate</t>
  </si>
  <si>
    <t>Qty</t>
  </si>
  <si>
    <t>Cost Per Unit</t>
  </si>
  <si>
    <t>Totals</t>
  </si>
  <si>
    <t>(c)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</si>
</sst>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_(* #,##0.0_);_(* \(#,##0.0\);_(* &quot;-&quot;?_);_(@_)"/>
    <numFmt numFmtId="186" formatCode="[$-409]h:mm:ss\ AM/PM"/>
    <numFmt numFmtId="187" formatCode="m/d/yyyy;@"/>
    <numFmt numFmtId="188" formatCode="mmm\-yyyy"/>
    <numFmt numFmtId="189" formatCode="[$-409]d\-mmm;@"/>
    <numFmt numFmtId="190" formatCode="&quot;$&quot;#,##0.00"/>
    <numFmt numFmtId="191" formatCode="&quot;$&quot;#,##0"/>
    <numFmt numFmtId="192" formatCode="General"/>
  </numFmts>
  <fonts count="14">
    <font>
      <sz val="10"/>
      <name val="Arial"/>
      <family val="0"/>
    </font>
    <font>
      <sz val="8"/>
      <name val="Arial"/>
      <family val="0"/>
    </font>
    <font>
      <u val="single"/>
      <sz val="10"/>
      <color indexed="12"/>
      <name val="Arial"/>
      <family val="0"/>
    </font>
    <font>
      <u val="single"/>
      <sz val="10"/>
      <color indexed="36"/>
      <name val="Arial"/>
      <family val="0"/>
    </font>
    <font>
      <b/>
      <sz val="20"/>
      <name val="Arial"/>
      <family val="2"/>
    </font>
    <font>
      <sz val="8"/>
      <name val="Tahoma"/>
      <family val="0"/>
    </font>
    <font>
      <sz val="10"/>
      <name val="Myriad Web Pro"/>
      <family val="0"/>
    </font>
    <font>
      <b/>
      <sz val="10"/>
      <name val="Myriad Web Pro"/>
      <family val="0"/>
    </font>
    <font>
      <b/>
      <sz val="20"/>
      <name val="Myriad Web Pro"/>
      <family val="0"/>
    </font>
    <font>
      <b/>
      <sz val="10"/>
      <color indexed="9"/>
      <name val="Myriad Web Pro"/>
      <family val="0"/>
    </font>
    <font>
      <sz val="10"/>
      <color indexed="9"/>
      <name val="Myriad Web Pro"/>
      <family val="0"/>
    </font>
    <font>
      <i/>
      <sz val="11"/>
      <color indexed="9"/>
      <name val="Myriad Web Pro"/>
      <family val="0"/>
    </font>
    <font>
      <b/>
      <sz val="13"/>
      <name val="Myriad Web Pro"/>
      <family val="0"/>
    </font>
    <font>
      <b/>
      <sz val="8"/>
      <name val="Arial"/>
      <family val="2"/>
    </font>
  </fonts>
  <fills count="6">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6"/>
        <bgColor indexed="64"/>
      </patternFill>
    </fill>
    <fill>
      <patternFill patternType="solid">
        <fgColor indexed="10"/>
        <bgColor indexed="64"/>
      </patternFill>
    </fill>
  </fills>
  <borders count="13">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color indexed="9"/>
      </bottom>
    </border>
    <border>
      <left style="thin">
        <color indexed="9"/>
      </left>
      <right style="thin">
        <color indexed="9"/>
      </right>
      <top style="thin">
        <color indexed="23"/>
      </top>
      <bottom>
        <color indexed="63"/>
      </bottom>
    </border>
    <border>
      <left style="thin">
        <color indexed="9"/>
      </left>
      <right style="thin">
        <color indexed="9"/>
      </right>
      <top style="thin"/>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border>
    <border>
      <left style="thin">
        <color indexed="9"/>
      </left>
      <right style="thin">
        <color indexed="9"/>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6" fillId="0" borderId="0" xfId="0" applyFont="1" applyAlignment="1">
      <alignment/>
    </xf>
    <xf numFmtId="0" fontId="6" fillId="0" borderId="0" xfId="0" applyFont="1" applyAlignment="1">
      <alignment horizontal="left" vertical="top" wrapText="1"/>
    </xf>
    <xf numFmtId="0" fontId="6" fillId="0" borderId="0" xfId="0" applyFont="1" applyFill="1" applyAlignment="1">
      <alignment/>
    </xf>
    <xf numFmtId="0" fontId="6" fillId="0" borderId="0" xfId="0" applyFont="1" applyFill="1" applyBorder="1" applyAlignment="1">
      <alignment/>
    </xf>
    <xf numFmtId="0" fontId="6" fillId="0" borderId="0" xfId="0" applyFont="1" applyBorder="1" applyAlignment="1">
      <alignment/>
    </xf>
    <xf numFmtId="42" fontId="6" fillId="0" borderId="0" xfId="0" applyNumberFormat="1" applyFont="1" applyFill="1" applyBorder="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xf>
    <xf numFmtId="0" fontId="6" fillId="0" borderId="0" xfId="0" applyFont="1" applyFill="1" applyAlignment="1">
      <alignment vertical="center"/>
    </xf>
    <xf numFmtId="0" fontId="6" fillId="0" borderId="0" xfId="0" applyFont="1" applyBorder="1" applyAlignment="1">
      <alignment horizontal="left" vertical="top" wrapText="1"/>
    </xf>
    <xf numFmtId="0" fontId="10" fillId="2" borderId="0" xfId="0" applyFont="1" applyFill="1" applyBorder="1" applyAlignment="1">
      <alignment horizontal="left"/>
    </xf>
    <xf numFmtId="0" fontId="10"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horizontal="center"/>
    </xf>
    <xf numFmtId="42" fontId="10" fillId="2"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42" fontId="6" fillId="3"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1"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2" fontId="6" fillId="4" borderId="1" xfId="0" applyNumberFormat="1" applyFont="1" applyFill="1" applyBorder="1" applyAlignment="1">
      <alignment horizontal="center" vertical="center"/>
    </xf>
    <xf numFmtId="2" fontId="6" fillId="5"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42" fontId="6" fillId="3" borderId="2" xfId="0" applyNumberFormat="1" applyFont="1" applyFill="1" applyBorder="1" applyAlignment="1">
      <alignment horizontal="center" vertical="center"/>
    </xf>
    <xf numFmtId="20" fontId="7" fillId="3" borderId="3" xfId="0" applyNumberFormat="1" applyFont="1" applyFill="1" applyBorder="1" applyAlignment="1">
      <alignment horizontal="left" vertical="center"/>
    </xf>
    <xf numFmtId="0" fontId="6" fillId="3" borderId="1" xfId="0" applyFont="1" applyFill="1" applyBorder="1" applyAlignment="1">
      <alignment horizontal="left" vertical="center"/>
    </xf>
    <xf numFmtId="190" fontId="6" fillId="4" borderId="1" xfId="0" applyNumberFormat="1" applyFont="1" applyFill="1" applyBorder="1" applyAlignment="1">
      <alignment horizontal="center" vertical="center"/>
    </xf>
    <xf numFmtId="1" fontId="6" fillId="5" borderId="1" xfId="0" applyNumberFormat="1" applyFont="1" applyFill="1" applyBorder="1" applyAlignment="1">
      <alignment horizontal="center" vertical="center"/>
    </xf>
    <xf numFmtId="42" fontId="6" fillId="5" borderId="1" xfId="0" applyNumberFormat="1" applyFont="1" applyFill="1" applyBorder="1" applyAlignment="1">
      <alignment horizontal="center" vertical="center"/>
    </xf>
    <xf numFmtId="0" fontId="6" fillId="0" borderId="4" xfId="0" applyFont="1" applyFill="1" applyBorder="1" applyAlignment="1">
      <alignment horizontal="left" vertical="center"/>
    </xf>
    <xf numFmtId="2" fontId="6" fillId="3" borderId="4" xfId="0" applyNumberFormat="1" applyFont="1" applyFill="1" applyBorder="1" applyAlignment="1">
      <alignment horizontal="center" vertical="center"/>
    </xf>
    <xf numFmtId="0" fontId="7" fillId="4"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2" fontId="6" fillId="4" borderId="6" xfId="0" applyNumberFormat="1" applyFont="1" applyFill="1" applyBorder="1" applyAlignment="1">
      <alignment horizontal="center" vertical="center"/>
    </xf>
    <xf numFmtId="2" fontId="6" fillId="5" borderId="6" xfId="0" applyNumberFormat="1" applyFont="1" applyFill="1" applyBorder="1" applyAlignment="1">
      <alignment horizontal="center" vertical="center"/>
    </xf>
    <xf numFmtId="0" fontId="7" fillId="4" borderId="5" xfId="0" applyFont="1" applyFill="1" applyBorder="1" applyAlignment="1">
      <alignment horizontal="center" vertical="center"/>
    </xf>
    <xf numFmtId="20" fontId="7" fillId="3" borderId="7" xfId="0" applyNumberFormat="1" applyFont="1" applyFill="1" applyBorder="1" applyAlignment="1">
      <alignment horizontal="left" vertical="center"/>
    </xf>
    <xf numFmtId="0" fontId="6" fillId="3" borderId="3" xfId="0" applyFont="1" applyFill="1" applyBorder="1" applyAlignment="1">
      <alignment horizontal="left" vertical="center"/>
    </xf>
    <xf numFmtId="1" fontId="6" fillId="4" borderId="8"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2" fontId="6" fillId="4" borderId="8" xfId="0" applyNumberFormat="1" applyFont="1" applyFill="1" applyBorder="1" applyAlignment="1">
      <alignment horizontal="center" vertical="center" wrapText="1"/>
    </xf>
    <xf numFmtId="2" fontId="6" fillId="5" borderId="8" xfId="0" applyNumberFormat="1" applyFont="1" applyFill="1" applyBorder="1" applyAlignment="1">
      <alignment horizontal="center" vertical="center"/>
    </xf>
    <xf numFmtId="42" fontId="6" fillId="4" borderId="8" xfId="0" applyNumberFormat="1" applyFont="1" applyFill="1" applyBorder="1" applyAlignment="1">
      <alignment horizontal="center" vertical="center"/>
    </xf>
    <xf numFmtId="1" fontId="10" fillId="2" borderId="9" xfId="0" applyNumberFormat="1" applyFont="1" applyFill="1" applyBorder="1" applyAlignment="1">
      <alignment horizontal="center" vertical="center"/>
    </xf>
    <xf numFmtId="0" fontId="10" fillId="2" borderId="9" xfId="0" applyFont="1" applyFill="1" applyBorder="1" applyAlignment="1">
      <alignment/>
    </xf>
    <xf numFmtId="42" fontId="10" fillId="2" borderId="9" xfId="0"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0" fillId="0" borderId="11" xfId="0" applyBorder="1" applyAlignment="1">
      <alignment horizontal="center" vertical="center" wrapText="1"/>
    </xf>
    <xf numFmtId="20" fontId="7" fillId="3" borderId="3" xfId="0" applyNumberFormat="1" applyFont="1" applyFill="1" applyBorder="1" applyAlignment="1">
      <alignment horizontal="left" vertical="center"/>
    </xf>
    <xf numFmtId="0" fontId="6" fillId="3" borderId="1" xfId="0" applyFont="1" applyFill="1" applyBorder="1" applyAlignment="1">
      <alignment horizontal="left" vertical="center"/>
    </xf>
    <xf numFmtId="0" fontId="7" fillId="3" borderId="0" xfId="0" applyFont="1" applyFill="1" applyBorder="1" applyAlignment="1">
      <alignment horizontal="center" vertical="center"/>
    </xf>
    <xf numFmtId="0" fontId="6" fillId="3"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0" fontId="7" fillId="4" borderId="12" xfId="0" applyFont="1" applyFill="1" applyBorder="1" applyAlignment="1">
      <alignment horizontal="center" vertical="center"/>
    </xf>
    <xf numFmtId="0" fontId="6" fillId="4" borderId="12" xfId="0" applyFont="1" applyFill="1" applyBorder="1" applyAlignment="1">
      <alignment horizontal="center" vertical="center"/>
    </xf>
    <xf numFmtId="0" fontId="7" fillId="5" borderId="12" xfId="0" applyFont="1" applyFill="1" applyBorder="1" applyAlignment="1">
      <alignment horizontal="center" vertical="center" wrapText="1"/>
    </xf>
    <xf numFmtId="0" fontId="6" fillId="0" borderId="0" xfId="0" applyFont="1" applyAlignment="1">
      <alignment horizontal="justify" vertical="top" wrapText="1"/>
    </xf>
    <xf numFmtId="20" fontId="7"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6" fillId="0" borderId="0" xfId="0" applyFont="1" applyAlignment="1">
      <alignment horizontal="left" vertical="top" wrapText="1"/>
    </xf>
    <xf numFmtId="0" fontId="9" fillId="2" borderId="0" xfId="0" applyFont="1" applyFill="1" applyBorder="1" applyAlignment="1">
      <alignment vertical="center"/>
    </xf>
    <xf numFmtId="0" fontId="10" fillId="2" borderId="0" xfId="0" applyFont="1" applyFill="1" applyBorder="1" applyAlignment="1">
      <alignment/>
    </xf>
    <xf numFmtId="0" fontId="11" fillId="2" borderId="0" xfId="0" applyFont="1" applyFill="1" applyBorder="1" applyAlignment="1">
      <alignment horizontal="right"/>
    </xf>
    <xf numFmtId="0" fontId="10" fillId="2" borderId="0" xfId="0" applyFont="1" applyFill="1" applyBorder="1" applyAlignment="1">
      <alignment horizontal="left"/>
    </xf>
    <xf numFmtId="0" fontId="7" fillId="4" borderId="12" xfId="0" applyFont="1" applyFill="1" applyBorder="1" applyAlignment="1">
      <alignment horizontal="center" vertical="center" wrapText="1"/>
    </xf>
    <xf numFmtId="20" fontId="7" fillId="3" borderId="4" xfId="0" applyNumberFormat="1" applyFont="1" applyFill="1" applyBorder="1" applyAlignment="1">
      <alignment horizontal="left" vertical="center"/>
    </xf>
    <xf numFmtId="0" fontId="6" fillId="3" borderId="4" xfId="0"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EAD9D6"/>
      <rgbColor rgb="001FB714"/>
      <rgbColor rgb="000000D4"/>
      <rgbColor rgb="00FCF305"/>
      <rgbColor rgb="00CBAEAB"/>
      <rgbColor rgb="0000ABEA"/>
      <rgbColor rgb="00F3EBEA"/>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D253E"/>
      <rgbColor rgb="00CC99FF"/>
      <rgbColor rgb="0084261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3</xdr:row>
      <xdr:rowOff>1571625</xdr:rowOff>
    </xdr:from>
    <xdr:to>
      <xdr:col>4</xdr:col>
      <xdr:colOff>276225</xdr:colOff>
      <xdr:row>5</xdr:row>
      <xdr:rowOff>0</xdr:rowOff>
    </xdr:to>
    <xdr:pic>
      <xdr:nvPicPr>
        <xdr:cNvPr id="1" name="Picture 2" descr="lightbulb.pdf"/>
        <xdr:cNvPicPr preferRelativeResize="1">
          <a:picLocks noChangeAspect="1"/>
        </xdr:cNvPicPr>
      </xdr:nvPicPr>
      <xdr:blipFill>
        <a:blip r:embed="rId1"/>
        <a:stretch>
          <a:fillRect/>
        </a:stretch>
      </xdr:blipFill>
      <xdr:spPr>
        <a:xfrm>
          <a:off x="4552950" y="4391025"/>
          <a:ext cx="3714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Q19"/>
  <sheetViews>
    <sheetView showGridLines="0" tabSelected="1" workbookViewId="0" topLeftCell="A1">
      <selection activeCell="A1" sqref="A1:O1"/>
    </sheetView>
  </sheetViews>
  <sheetFormatPr defaultColWidth="8.8515625" defaultRowHeight="12.75"/>
  <cols>
    <col min="1" max="1" width="5.421875" style="1" customWidth="1"/>
    <col min="2" max="2" width="10.00390625" style="1" customWidth="1"/>
    <col min="3" max="3" width="6.7109375" style="1" customWidth="1"/>
    <col min="4" max="4" width="15.7109375" style="1" hidden="1" customWidth="1"/>
    <col min="5" max="5" width="5.421875" style="1" customWidth="1"/>
    <col min="6" max="6" width="5.00390625" style="1" customWidth="1"/>
    <col min="7" max="7" width="6.421875" style="1" customWidth="1"/>
    <col min="8" max="8" width="4.00390625" style="1" customWidth="1"/>
    <col min="9" max="9" width="6.8515625" style="1" customWidth="1"/>
    <col min="10" max="10" width="6.421875" style="1" customWidth="1"/>
    <col min="11" max="11" width="4.28125" style="1" customWidth="1"/>
    <col min="12" max="12" width="5.00390625" style="1" customWidth="1"/>
    <col min="13" max="13" width="6.421875" style="1" customWidth="1"/>
    <col min="14" max="14" width="7.421875" style="1" customWidth="1"/>
    <col min="15" max="15" width="1.7109375" style="1" customWidth="1"/>
    <col min="16" max="16" width="1.8515625" style="1" customWidth="1"/>
    <col min="17" max="16384" width="8.8515625" style="1" customWidth="1"/>
  </cols>
  <sheetData>
    <row r="1" spans="1:15" ht="57.75" customHeight="1">
      <c r="A1" s="63" t="s">
        <v>4</v>
      </c>
      <c r="B1" s="63"/>
      <c r="C1" s="63"/>
      <c r="D1" s="63"/>
      <c r="E1" s="63"/>
      <c r="F1" s="63"/>
      <c r="G1" s="63"/>
      <c r="H1" s="63"/>
      <c r="I1" s="63"/>
      <c r="J1" s="63"/>
      <c r="K1" s="63"/>
      <c r="L1" s="63"/>
      <c r="M1" s="63"/>
      <c r="N1" s="63"/>
      <c r="O1" s="63"/>
    </row>
    <row r="2" spans="1:14" ht="15" customHeight="1">
      <c r="A2" s="2"/>
      <c r="B2" s="11"/>
      <c r="C2" s="11"/>
      <c r="D2" s="11"/>
      <c r="E2" s="11"/>
      <c r="F2" s="5"/>
      <c r="G2" s="5"/>
      <c r="H2" s="5"/>
      <c r="I2" s="5"/>
      <c r="J2" s="5"/>
      <c r="K2" s="5"/>
      <c r="L2" s="5"/>
      <c r="M2" s="5"/>
      <c r="N2" s="5"/>
    </row>
    <row r="3" spans="1:15" ht="18" customHeight="1">
      <c r="A3" s="5"/>
      <c r="B3" s="64" t="s">
        <v>13</v>
      </c>
      <c r="C3" s="65"/>
      <c r="D3" s="65"/>
      <c r="E3" s="65"/>
      <c r="F3" s="65"/>
      <c r="G3" s="66" t="s">
        <v>18</v>
      </c>
      <c r="H3" s="66"/>
      <c r="I3" s="66"/>
      <c r="J3" s="66"/>
      <c r="K3" s="66"/>
      <c r="L3" s="66"/>
      <c r="M3" s="66"/>
      <c r="N3" s="66"/>
      <c r="O3" s="5"/>
    </row>
    <row r="4" spans="1:15" ht="18" customHeight="1">
      <c r="A4" s="5"/>
      <c r="B4" s="12" t="s">
        <v>21</v>
      </c>
      <c r="C4" s="67" t="s">
        <v>14</v>
      </c>
      <c r="D4" s="67"/>
      <c r="E4" s="67"/>
      <c r="F4" s="13"/>
      <c r="G4" s="13"/>
      <c r="H4" s="13"/>
      <c r="I4" s="13"/>
      <c r="J4" s="13"/>
      <c r="K4" s="13"/>
      <c r="L4" s="13"/>
      <c r="M4" s="13"/>
      <c r="N4" s="14"/>
      <c r="O4" s="5"/>
    </row>
    <row r="5" spans="1:15" s="3" customFormat="1" ht="10.5" customHeight="1">
      <c r="A5" s="4"/>
      <c r="B5" s="13"/>
      <c r="C5" s="13"/>
      <c r="D5" s="13"/>
      <c r="E5" s="13"/>
      <c r="F5" s="13"/>
      <c r="G5" s="13"/>
      <c r="H5" s="13"/>
      <c r="I5" s="13"/>
      <c r="J5" s="13"/>
      <c r="K5" s="13"/>
      <c r="L5" s="13"/>
      <c r="M5" s="13"/>
      <c r="N5" s="13"/>
      <c r="O5" s="4"/>
    </row>
    <row r="6" spans="1:15" ht="23.25" customHeight="1">
      <c r="A6" s="5"/>
      <c r="B6" s="53"/>
      <c r="C6" s="53"/>
      <c r="D6" s="55" t="s">
        <v>22</v>
      </c>
      <c r="E6" s="57" t="s">
        <v>23</v>
      </c>
      <c r="F6" s="58"/>
      <c r="G6" s="58"/>
      <c r="H6" s="59" t="s">
        <v>24</v>
      </c>
      <c r="I6" s="59"/>
      <c r="J6" s="59"/>
      <c r="K6" s="68" t="s">
        <v>25</v>
      </c>
      <c r="L6" s="68"/>
      <c r="M6" s="68"/>
      <c r="N6" s="49" t="s">
        <v>26</v>
      </c>
      <c r="O6" s="4"/>
    </row>
    <row r="7" spans="1:15" ht="23.25" customHeight="1">
      <c r="A7" s="5"/>
      <c r="B7" s="54"/>
      <c r="C7" s="54"/>
      <c r="D7" s="56"/>
      <c r="E7" s="38" t="s">
        <v>27</v>
      </c>
      <c r="F7" s="33" t="s">
        <v>28</v>
      </c>
      <c r="G7" s="33" t="s">
        <v>26</v>
      </c>
      <c r="H7" s="34" t="s">
        <v>29</v>
      </c>
      <c r="I7" s="34" t="s">
        <v>30</v>
      </c>
      <c r="J7" s="34" t="s">
        <v>26</v>
      </c>
      <c r="K7" s="33" t="s">
        <v>29</v>
      </c>
      <c r="L7" s="33" t="s">
        <v>28</v>
      </c>
      <c r="M7" s="33" t="s">
        <v>26</v>
      </c>
      <c r="N7" s="50"/>
      <c r="O7" s="4"/>
    </row>
    <row r="8" spans="1:15" ht="19.5" customHeight="1">
      <c r="A8" s="5"/>
      <c r="B8" s="69" t="s">
        <v>1</v>
      </c>
      <c r="C8" s="70"/>
      <c r="D8" s="31"/>
      <c r="E8" s="35"/>
      <c r="F8" s="35"/>
      <c r="G8" s="36"/>
      <c r="H8" s="37"/>
      <c r="I8" s="37"/>
      <c r="J8" s="37"/>
      <c r="K8" s="36"/>
      <c r="L8" s="36"/>
      <c r="M8" s="36"/>
      <c r="N8" s="32"/>
      <c r="O8" s="4"/>
    </row>
    <row r="9" spans="1:15" ht="19.5" customHeight="1">
      <c r="A9" s="5"/>
      <c r="B9" s="51" t="s">
        <v>5</v>
      </c>
      <c r="C9" s="52"/>
      <c r="D9" s="19" t="s">
        <v>7</v>
      </c>
      <c r="E9" s="20">
        <v>9</v>
      </c>
      <c r="F9" s="21" t="s">
        <v>11</v>
      </c>
      <c r="G9" s="22">
        <v>225</v>
      </c>
      <c r="H9" s="23"/>
      <c r="I9" s="23"/>
      <c r="J9" s="23"/>
      <c r="K9" s="24"/>
      <c r="L9" s="24"/>
      <c r="M9" s="24"/>
      <c r="N9" s="25">
        <f>G9</f>
        <v>225</v>
      </c>
      <c r="O9" s="4"/>
    </row>
    <row r="10" spans="1:15" ht="19.5" customHeight="1">
      <c r="A10" s="5"/>
      <c r="B10" s="26" t="s">
        <v>6</v>
      </c>
      <c r="C10" s="27"/>
      <c r="D10" s="19" t="s">
        <v>9</v>
      </c>
      <c r="E10" s="20">
        <v>1</v>
      </c>
      <c r="F10" s="21" t="s">
        <v>12</v>
      </c>
      <c r="G10" s="22">
        <v>12</v>
      </c>
      <c r="H10" s="23"/>
      <c r="I10" s="23"/>
      <c r="J10" s="23"/>
      <c r="K10" s="24"/>
      <c r="L10" s="24"/>
      <c r="M10" s="24"/>
      <c r="N10" s="25">
        <f>G10</f>
        <v>12</v>
      </c>
      <c r="O10" s="4"/>
    </row>
    <row r="11" spans="1:15" ht="19.5" customHeight="1">
      <c r="A11" s="5"/>
      <c r="B11" s="39" t="s">
        <v>3</v>
      </c>
      <c r="C11" s="40"/>
      <c r="D11" s="19" t="s">
        <v>8</v>
      </c>
      <c r="E11" s="20"/>
      <c r="F11" s="21"/>
      <c r="G11" s="28"/>
      <c r="H11" s="29">
        <v>10</v>
      </c>
      <c r="I11" s="30">
        <v>80</v>
      </c>
      <c r="J11" s="30">
        <f>I11*H11</f>
        <v>800</v>
      </c>
      <c r="K11" s="24"/>
      <c r="L11" s="24"/>
      <c r="M11" s="24"/>
      <c r="N11" s="25">
        <f>J11</f>
        <v>800</v>
      </c>
      <c r="O11" s="4"/>
    </row>
    <row r="12" spans="1:15" ht="19.5" customHeight="1">
      <c r="A12" s="5"/>
      <c r="B12" s="51" t="s">
        <v>2</v>
      </c>
      <c r="C12" s="52"/>
      <c r="D12" s="19"/>
      <c r="E12" s="20"/>
      <c r="F12" s="21"/>
      <c r="G12" s="28"/>
      <c r="H12" s="23"/>
      <c r="I12" s="23"/>
      <c r="J12" s="23"/>
      <c r="K12" s="24"/>
      <c r="L12" s="24"/>
      <c r="M12" s="24"/>
      <c r="N12" s="25"/>
      <c r="O12" s="4"/>
    </row>
    <row r="13" spans="1:15" ht="19.5" customHeight="1">
      <c r="A13" s="5"/>
      <c r="B13" s="26" t="s">
        <v>6</v>
      </c>
      <c r="C13" s="27"/>
      <c r="D13" s="19" t="s">
        <v>10</v>
      </c>
      <c r="E13" s="20">
        <v>2</v>
      </c>
      <c r="F13" s="21" t="s">
        <v>12</v>
      </c>
      <c r="G13" s="22">
        <v>24</v>
      </c>
      <c r="H13" s="23"/>
      <c r="I13" s="23"/>
      <c r="J13" s="23"/>
      <c r="K13" s="24"/>
      <c r="L13" s="24"/>
      <c r="M13" s="24"/>
      <c r="N13" s="25">
        <f>G13</f>
        <v>24</v>
      </c>
      <c r="O13" s="4"/>
    </row>
    <row r="14" spans="1:17" ht="21.75" customHeight="1">
      <c r="A14" s="5"/>
      <c r="B14" s="61" t="s">
        <v>25</v>
      </c>
      <c r="C14" s="62"/>
      <c r="D14" s="17"/>
      <c r="E14" s="41"/>
      <c r="F14" s="42"/>
      <c r="G14" s="43"/>
      <c r="H14" s="44"/>
      <c r="I14" s="44"/>
      <c r="J14" s="44"/>
      <c r="K14" s="45" t="s">
        <v>16</v>
      </c>
      <c r="L14" s="45" t="s">
        <v>16</v>
      </c>
      <c r="M14" s="45">
        <v>360</v>
      </c>
      <c r="N14" s="18">
        <f>M14</f>
        <v>360</v>
      </c>
      <c r="O14" s="4"/>
      <c r="Q14" s="5"/>
    </row>
    <row r="15" spans="1:17" ht="18" customHeight="1">
      <c r="A15" s="5"/>
      <c r="B15" s="13"/>
      <c r="C15" s="13"/>
      <c r="D15" s="15" t="s">
        <v>31</v>
      </c>
      <c r="E15" s="46">
        <v>12</v>
      </c>
      <c r="F15" s="47"/>
      <c r="G15" s="48">
        <f>SUM(G9:G14)</f>
        <v>261</v>
      </c>
      <c r="H15" s="47"/>
      <c r="I15" s="47"/>
      <c r="J15" s="48">
        <f>SUM(J11:J14)</f>
        <v>800</v>
      </c>
      <c r="K15" s="47"/>
      <c r="L15" s="47"/>
      <c r="M15" s="48">
        <f>SUM(M14)</f>
        <v>360</v>
      </c>
      <c r="N15" s="16">
        <f>SUM(N8:N14)</f>
        <v>1421</v>
      </c>
      <c r="O15" s="4"/>
      <c r="Q15" s="6"/>
    </row>
    <row r="16" spans="1:15" ht="13.5" customHeight="1">
      <c r="A16" s="5"/>
      <c r="B16" s="5"/>
      <c r="C16" s="5"/>
      <c r="D16" s="5"/>
      <c r="E16" s="5"/>
      <c r="F16" s="5"/>
      <c r="G16" s="5"/>
      <c r="H16" s="5"/>
      <c r="I16" s="5"/>
      <c r="J16" s="5"/>
      <c r="K16" s="5"/>
      <c r="L16" s="5"/>
      <c r="M16" s="5"/>
      <c r="N16" s="5"/>
      <c r="O16" s="5"/>
    </row>
    <row r="17" spans="1:15" s="7" customFormat="1" ht="50.25" customHeight="1">
      <c r="A17" s="7" t="s">
        <v>19</v>
      </c>
      <c r="B17" s="60" t="s">
        <v>15</v>
      </c>
      <c r="C17" s="60"/>
      <c r="D17" s="60"/>
      <c r="E17" s="60"/>
      <c r="F17" s="60"/>
      <c r="G17" s="60"/>
      <c r="H17" s="60"/>
      <c r="I17" s="60"/>
      <c r="J17" s="60"/>
      <c r="K17" s="60"/>
      <c r="L17" s="60"/>
      <c r="M17" s="60"/>
      <c r="N17" s="60"/>
      <c r="O17" s="8"/>
    </row>
    <row r="18" spans="1:15" s="7" customFormat="1" ht="52.5" customHeight="1">
      <c r="A18" s="7" t="s">
        <v>20</v>
      </c>
      <c r="B18" s="60" t="s">
        <v>17</v>
      </c>
      <c r="C18" s="60"/>
      <c r="D18" s="60"/>
      <c r="E18" s="60"/>
      <c r="F18" s="60"/>
      <c r="G18" s="60"/>
      <c r="H18" s="60"/>
      <c r="I18" s="60"/>
      <c r="J18" s="60"/>
      <c r="K18" s="60"/>
      <c r="L18" s="60"/>
      <c r="M18" s="60"/>
      <c r="N18" s="60"/>
      <c r="O18" s="8"/>
    </row>
    <row r="19" spans="1:15" s="7" customFormat="1" ht="52.5" customHeight="1">
      <c r="A19" s="7" t="s">
        <v>32</v>
      </c>
      <c r="B19" s="60" t="s">
        <v>0</v>
      </c>
      <c r="C19" s="60"/>
      <c r="D19" s="60"/>
      <c r="E19" s="60"/>
      <c r="F19" s="60"/>
      <c r="G19" s="60"/>
      <c r="H19" s="60"/>
      <c r="I19" s="60"/>
      <c r="J19" s="60"/>
      <c r="K19" s="60"/>
      <c r="L19" s="60"/>
      <c r="M19" s="60"/>
      <c r="N19" s="60"/>
      <c r="O19" s="8"/>
    </row>
  </sheetData>
  <mergeCells count="17">
    <mergeCell ref="B19:N19"/>
    <mergeCell ref="B14:C14"/>
    <mergeCell ref="A1:O1"/>
    <mergeCell ref="B3:F3"/>
    <mergeCell ref="G3:N3"/>
    <mergeCell ref="C4:E4"/>
    <mergeCell ref="B17:N17"/>
    <mergeCell ref="B18:N18"/>
    <mergeCell ref="K6:M6"/>
    <mergeCell ref="B8:C8"/>
    <mergeCell ref="N6:N7"/>
    <mergeCell ref="B9:C9"/>
    <mergeCell ref="B12:C12"/>
    <mergeCell ref="B6:C7"/>
    <mergeCell ref="D6:D7"/>
    <mergeCell ref="E6:G6"/>
    <mergeCell ref="H6:J6"/>
  </mergeCells>
  <printOptions/>
  <pageMargins left="0.75" right="0.75" top="1.75" bottom="1" header="0.75" footer="0.5"/>
  <pageSetup horizontalDpi="1200" verticalDpi="1200" orientation="portrait"/>
  <headerFooter alignWithMargins="0">
    <oddHeader>&amp;R&amp;"Myriad Web Pro,Bold"&amp;20B-19.04</oddHeader>
  </headerFooter>
  <ignoredErrors>
    <ignoredError sqref="F9:F10 F13" numberStoredAsText="1"/>
  </ignoredErrors>
  <legacyDrawing r:id="rId2"/>
  <legacyDrawingHF r:id="rId3"/>
</worksheet>
</file>

<file path=xl/worksheets/sheet2.xml><?xml version="1.0" encoding="utf-8"?>
<worksheet xmlns="http://schemas.openxmlformats.org/spreadsheetml/2006/main" xmlns:r="http://schemas.openxmlformats.org/officeDocument/2006/relationships">
  <dimension ref="A1:E5"/>
  <sheetViews>
    <sheetView showGridLines="0" workbookViewId="0" topLeftCell="A1">
      <selection activeCell="A1" sqref="A1"/>
    </sheetView>
  </sheetViews>
  <sheetFormatPr defaultColWidth="8.8515625" defaultRowHeight="12.75"/>
  <cols>
    <col min="1" max="1" width="4.28125" style="1" customWidth="1"/>
    <col min="2" max="2" width="42.7109375" style="1" customWidth="1"/>
    <col min="3" max="3" width="15.421875" style="1" customWidth="1"/>
    <col min="4" max="4" width="7.28125" style="1" customWidth="1"/>
    <col min="5" max="5" width="8.8515625" style="1" customWidth="1"/>
    <col min="6" max="6" width="0.85546875" style="1" customWidth="1"/>
    <col min="7" max="16384" width="8.8515625" style="1" customWidth="1"/>
  </cols>
  <sheetData>
    <row r="1" spans="1:5" s="9" customFormat="1" ht="54.75" customHeight="1">
      <c r="A1" s="8" t="s">
        <v>19</v>
      </c>
      <c r="B1" s="63"/>
      <c r="C1" s="63"/>
      <c r="D1" s="63"/>
      <c r="E1" s="63"/>
    </row>
    <row r="2" spans="1:5" s="9" customFormat="1" ht="75" customHeight="1">
      <c r="A2" s="10"/>
      <c r="B2" s="63"/>
      <c r="C2" s="63"/>
      <c r="D2" s="63"/>
      <c r="E2" s="63"/>
    </row>
    <row r="3" spans="1:5" ht="92.25" customHeight="1">
      <c r="A3" s="8" t="s">
        <v>20</v>
      </c>
      <c r="B3" s="63"/>
      <c r="C3" s="63"/>
      <c r="D3" s="63"/>
      <c r="E3" s="63"/>
    </row>
    <row r="4" spans="1:5" ht="135" customHeight="1">
      <c r="A4" s="8" t="s">
        <v>32</v>
      </c>
      <c r="B4" s="63"/>
      <c r="C4" s="63"/>
      <c r="D4" s="63"/>
      <c r="E4" s="63"/>
    </row>
    <row r="5" spans="2:5" ht="35.25" customHeight="1">
      <c r="B5" s="63"/>
      <c r="C5" s="63"/>
      <c r="D5" s="63"/>
      <c r="E5" s="63"/>
    </row>
    <row r="7" ht="12.75"/>
    <row r="8" ht="12.75"/>
    <row r="9" ht="12.75"/>
    <row r="10" ht="12.75"/>
    <row r="11" ht="12.75"/>
    <row r="12" ht="12.75"/>
    <row r="13" ht="12.75"/>
    <row r="14" ht="12.75"/>
    <row r="15" ht="12.75"/>
    <row r="16" ht="12.75"/>
    <row r="17" ht="12.75"/>
  </sheetData>
  <mergeCells count="5">
    <mergeCell ref="B1:E1"/>
    <mergeCell ref="B2:E2"/>
    <mergeCell ref="B5:E5"/>
    <mergeCell ref="B3:E3"/>
    <mergeCell ref="B4:E4"/>
  </mergeCells>
  <printOptions/>
  <pageMargins left="0.75" right="0.75" top="1.75" bottom="1" header="0.75" footer="0.5"/>
  <pageSetup horizontalDpi="1200" verticalDpi="1200" orientation="portrait"/>
  <headerFooter alignWithMargins="0">
    <oddHeader>&amp;L&amp;"Myriad Web Pro,Bold"&amp;12Name:
Date:                            Section: &amp;R&amp;"Myriad Web Pro,Bold"&amp;20B-19.04</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2013-07-11T18:52:47Z</cp:lastPrinted>
  <dcterms:created xsi:type="dcterms:W3CDTF">2007-01-29T16:43:50Z</dcterms:created>
  <dcterms:modified xsi:type="dcterms:W3CDTF">2013-07-11T18:54:05Z</dcterms:modified>
  <cp:category/>
  <cp:version/>
  <cp:contentType/>
  <cp:contentStatus/>
</cp:coreProperties>
</file>