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defaultThemeVersion="166925"/>
  <mc:AlternateContent xmlns:mc="http://schemas.openxmlformats.org/markup-compatibility/2006">
    <mc:Choice Requires="x15">
      <x15ac:absPath xmlns:x15ac="http://schemas.microsoft.com/office/spreadsheetml/2010/11/ac" url="/Users/larrywalther/Documents/Excel/Chapter4/xlsx/"/>
    </mc:Choice>
  </mc:AlternateContent>
  <xr:revisionPtr revIDLastSave="0" documentId="13_ncr:1_{3D75BCDA-B241-4648-B995-FE4D8BCCD176}" xr6:coauthVersionLast="36" xr6:coauthVersionMax="36" xr10:uidLastSave="{00000000-0000-0000-0000-000000000000}"/>
  <bookViews>
    <workbookView xWindow="3480" yWindow="1660" windowWidth="13840" windowHeight="11140" xr2:uid="{00000000-000D-0000-FFFF-FFFF00000000}"/>
  </bookViews>
  <sheets>
    <sheet name="Problem" sheetId="1" r:id="rId1"/>
    <sheet name="Worksheet(a)" sheetId="24" r:id="rId2"/>
    <sheet name="Worksheet(b)" sheetId="25" r:id="rId3"/>
    <sheet name="Worksheet(c)" sheetId="26" r:id="rId4"/>
  </sheets>
  <definedNames>
    <definedName name="accounts">Problem!$C$8:$C$25</definedName>
  </definedNames>
  <calcPr calcId="181029"/>
  <fileRecoveryPr repairLoad="1"/>
</workbook>
</file>

<file path=xl/calcChain.xml><?xml version="1.0" encoding="utf-8"?>
<calcChain xmlns="http://schemas.openxmlformats.org/spreadsheetml/2006/main">
  <c r="D25" i="1" l="1"/>
  <c r="F25" i="1"/>
  <c r="D29" i="25"/>
  <c r="E29" i="25"/>
  <c r="F29" i="25"/>
  <c r="G29" i="25"/>
  <c r="H29" i="25"/>
  <c r="I29" i="25"/>
  <c r="E15" i="26"/>
  <c r="E16" i="26"/>
  <c r="E26" i="26" s="1"/>
  <c r="E27" i="26" s="1"/>
  <c r="E29" i="26" s="1"/>
  <c r="D61" i="26" s="1"/>
  <c r="E62" i="26" s="1"/>
  <c r="E63" i="26" s="1"/>
  <c r="E43" i="26"/>
  <c r="E46" i="26"/>
  <c r="E47" i="26"/>
  <c r="E54" i="26"/>
  <c r="E5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I-04.01</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G1" authorId="0" shapeId="0" xr:uid="{00000000-0006-0000-0100-000001000000}">
      <text>
        <r>
          <rPr>
            <b/>
            <sz val="20"/>
            <color indexed="81"/>
            <rFont val="Myriad Web Pro"/>
          </rPr>
          <t>I-04.01(a)</t>
        </r>
        <r>
          <rPr>
            <sz val="8"/>
            <color indexed="81"/>
            <rFont val="Tahoma"/>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200-000001000000}">
      <text>
        <r>
          <rPr>
            <b/>
            <sz val="20"/>
            <color rgb="FF000000"/>
            <rFont val="Myriad Web Pro"/>
          </rPr>
          <t>I-04.01(b)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3" authorId="0" shapeId="0" xr:uid="{00000000-0006-0000-0300-000001000000}">
      <text>
        <r>
          <rPr>
            <b/>
            <sz val="20"/>
            <color indexed="81"/>
            <rFont val="Myriad Web Pro"/>
          </rPr>
          <t>I-04.01(c)(d)</t>
        </r>
        <r>
          <rPr>
            <sz val="8"/>
            <color indexed="81"/>
            <rFont val="Tahoma"/>
          </rPr>
          <t xml:space="preserve">
</t>
        </r>
      </text>
    </comment>
  </commentList>
</comments>
</file>

<file path=xl/sharedStrings.xml><?xml version="1.0" encoding="utf-8"?>
<sst xmlns="http://schemas.openxmlformats.org/spreadsheetml/2006/main" count="128" uniqueCount="88">
  <si>
    <t>Additional depreciation of $3,100 needs to be recorded.</t>
  </si>
  <si>
    <t>Berry's bookkeeper argued with Delton that there was no need to record the adjustments since they have no "net" effect on income.   Evaluate whether this observation is true or false, and comment on the appropriateness of this logic.</t>
    <phoneticPr fontId="2" type="noConversion"/>
  </si>
  <si>
    <t>Debit</t>
  </si>
  <si>
    <t>Credit</t>
  </si>
  <si>
    <t>(b)</t>
  </si>
  <si>
    <t>(a)</t>
  </si>
  <si>
    <t>(c)</t>
  </si>
  <si>
    <t xml:space="preserve">Cash </t>
  </si>
  <si>
    <t xml:space="preserve"> </t>
  </si>
  <si>
    <t>Trial Balance</t>
  </si>
  <si>
    <t>Debits</t>
  </si>
  <si>
    <t>Credits</t>
  </si>
  <si>
    <t>(d)</t>
  </si>
  <si>
    <t>Supplies</t>
  </si>
  <si>
    <t>Income Statement</t>
  </si>
  <si>
    <t>Beginning retained earnings</t>
  </si>
  <si>
    <t>Plus: Net income</t>
  </si>
  <si>
    <t>Less: Dividends</t>
  </si>
  <si>
    <t>Ending retained earnings</t>
  </si>
  <si>
    <t>Balance Sheet</t>
  </si>
  <si>
    <t>Assets</t>
  </si>
  <si>
    <t>Cash</t>
  </si>
  <si>
    <t>Accounts receivable</t>
  </si>
  <si>
    <t>Total assets</t>
  </si>
  <si>
    <t>Liabilities</t>
  </si>
  <si>
    <t>Accounts payable</t>
  </si>
  <si>
    <t>Total liabilities</t>
  </si>
  <si>
    <t>Stockholders' equity</t>
  </si>
  <si>
    <t>Capital stock</t>
  </si>
  <si>
    <t>Retained earnings</t>
  </si>
  <si>
    <t>Total stockholders' equity</t>
  </si>
  <si>
    <t>Wages</t>
  </si>
  <si>
    <t>Depreciation</t>
  </si>
  <si>
    <t xml:space="preserve">Equipment </t>
  </si>
  <si>
    <t>Less: Accumulated depreciation</t>
  </si>
  <si>
    <t>Unearned revenue</t>
  </si>
  <si>
    <t>Notes payable</t>
  </si>
  <si>
    <t>Current assets</t>
  </si>
  <si>
    <t>Property, plant &amp; equipment</t>
  </si>
  <si>
    <t>Current liabilities</t>
  </si>
  <si>
    <t>Long-term liabilities</t>
  </si>
  <si>
    <t>Prepare an adjusted trial balance (you might utilize a partial worksheet for this task, as shown in the downloadable form).</t>
  </si>
  <si>
    <t>The last payday was December 26.  Employees are owed an additional $3,900 that has not been recorded.</t>
  </si>
  <si>
    <t>Unpaid and unrecorded invoices for utilities for December amounted to $1,500.</t>
  </si>
  <si>
    <t>Delton discovered that 40% of the unearned revenue appearing in the trial balance had actually been earned as of the end of the year.</t>
  </si>
  <si>
    <t>Prepare journal entries relating to the adjustments.</t>
  </si>
  <si>
    <t>BERRY CORPORATION</t>
  </si>
  <si>
    <t>December 31, 20X3</t>
  </si>
  <si>
    <t>A physical count of supplies on hand revealed a year-end balance of only $3,000.</t>
  </si>
  <si>
    <t>Services to customers</t>
  </si>
  <si>
    <t>Expenses</t>
  </si>
  <si>
    <t>Interest</t>
  </si>
  <si>
    <t>Net income</t>
  </si>
  <si>
    <t>Statement of Retained Earnings</t>
  </si>
  <si>
    <t>Total liabilities and equity</t>
    <phoneticPr fontId="2" type="noConversion"/>
  </si>
  <si>
    <t>Accounts receivable</t>
    <phoneticPr fontId="2" type="noConversion"/>
  </si>
  <si>
    <t>Accumulated depreciation</t>
    <phoneticPr fontId="2" type="noConversion"/>
  </si>
  <si>
    <t>Accounts payable</t>
    <phoneticPr fontId="2" type="noConversion"/>
  </si>
  <si>
    <t>Utilities payable</t>
    <phoneticPr fontId="2" type="noConversion"/>
  </si>
  <si>
    <t>Wages payable</t>
    <phoneticPr fontId="2" type="noConversion"/>
  </si>
  <si>
    <t>Unearned revenue</t>
    <phoneticPr fontId="2" type="noConversion"/>
  </si>
  <si>
    <t>Wages expense</t>
    <phoneticPr fontId="2" type="noConversion"/>
  </si>
  <si>
    <t>Utilities expense</t>
    <phoneticPr fontId="2" type="noConversion"/>
  </si>
  <si>
    <t>Selling expense</t>
    <phoneticPr fontId="2" type="noConversion"/>
  </si>
  <si>
    <t>Depreciation expense</t>
    <phoneticPr fontId="2" type="noConversion"/>
  </si>
  <si>
    <t>Supplies expense</t>
    <phoneticPr fontId="2" type="noConversion"/>
  </si>
  <si>
    <t>Interest expense</t>
    <phoneticPr fontId="2" type="noConversion"/>
  </si>
  <si>
    <t>December 31, 20X3</t>
    <phoneticPr fontId="2" type="noConversion"/>
  </si>
  <si>
    <t>Notes payable</t>
    <phoneticPr fontId="2" type="noConversion"/>
  </si>
  <si>
    <t>Capital stock</t>
    <phoneticPr fontId="2" type="noConversion"/>
  </si>
  <si>
    <t>Retained earnings, Jan. 1</t>
    <phoneticPr fontId="2" type="noConversion"/>
  </si>
  <si>
    <t>Prepare an income statement and statement of retained earnings for 20X3, and a classified balance sheet as of the end of the year.</t>
  </si>
  <si>
    <t>Adjustments</t>
  </si>
  <si>
    <t>Adjusted Trial Balance</t>
  </si>
  <si>
    <t>Worksheet for Adjusted Trial Balance</t>
  </si>
  <si>
    <t>For the Year Ending December 31, 20X3</t>
  </si>
  <si>
    <t>Utilities</t>
  </si>
  <si>
    <t>Selling</t>
  </si>
  <si>
    <t>Utilities payable</t>
  </si>
  <si>
    <t>Wages payable</t>
  </si>
  <si>
    <t>Berry Corporation prepared the following preliminary trial balance.  The trial balance and other information was evaluated by Delton Wiser, CPA.  Delton has returned a list of proposed adjustments that are necessary to facilitate preparation of correct financial statements for the year ending December 31, 20X3.</t>
  </si>
  <si>
    <t>GENERAL JOURNAL </t>
    <phoneticPr fontId="2" type="noConversion"/>
  </si>
  <si>
    <t>Page</t>
    <phoneticPr fontId="2" type="noConversion"/>
  </si>
  <si>
    <t>Date</t>
  </si>
  <si>
    <t>Accounts</t>
  </si>
  <si>
    <t>Dividends</t>
  </si>
  <si>
    <t>Equipment</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</si>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</sst>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409]dd\-mmm\-yy;@"/>
    <numFmt numFmtId="165" formatCode="_(* #,##0.0_);_(* \(#,##0.0\);_(* &quot;-&quot;?_);_(@_)"/>
  </numFmts>
  <fonts count="42">
    <font>
      <sz val="10"/>
      <name val="Arial"/>
    </font>
    <font>
      <sz val="10"/>
      <name val="Arial"/>
    </font>
    <font>
      <sz val="8"/>
      <name val="Arial"/>
    </font>
    <font>
      <sz val="12"/>
      <color indexed="12"/>
      <name val="Arial"/>
    </font>
    <font>
      <sz val="8"/>
      <color indexed="81"/>
      <name val="Tahoma"/>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b/>
      <sz val="20"/>
      <color indexed="81"/>
      <name val="Myriad Web Pro"/>
    </font>
    <font>
      <sz val="10"/>
      <name val="Calibri"/>
      <family val="2"/>
      <scheme val="minor"/>
    </font>
    <font>
      <b/>
      <sz val="10"/>
      <color indexed="9"/>
      <name val="Calibri"/>
      <family val="2"/>
      <scheme val="minor"/>
    </font>
    <font>
      <b/>
      <sz val="20"/>
      <color rgb="FF000000"/>
      <name val="Myriad Web Pro"/>
    </font>
    <font>
      <sz val="8"/>
      <color rgb="FF000000"/>
      <name val="Tahoma"/>
      <family val="2"/>
    </font>
    <font>
      <sz val="10"/>
      <color indexed="12"/>
      <name val="Calibri"/>
      <family val="2"/>
      <scheme val="minor"/>
    </font>
    <font>
      <sz val="10"/>
      <color indexed="16"/>
      <name val="Calibri"/>
      <family val="2"/>
      <scheme val="minor"/>
    </font>
    <font>
      <i/>
      <sz val="10"/>
      <name val="Calibri"/>
      <family val="2"/>
      <scheme val="minor"/>
    </font>
    <font>
      <i/>
      <sz val="10"/>
      <color indexed="12"/>
      <name val="Calibri"/>
      <family val="2"/>
      <scheme val="minor"/>
    </font>
    <font>
      <u val="singleAccounting"/>
      <sz val="10"/>
      <name val="Calibri"/>
      <family val="2"/>
      <scheme val="minor"/>
    </font>
    <font>
      <b/>
      <sz val="10"/>
      <name val="Calibri"/>
      <family val="2"/>
      <scheme val="minor"/>
    </font>
    <font>
      <u val="doubleAccounting"/>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9" fillId="21" borderId="0"/>
    <xf numFmtId="0" fontId="10" fillId="21" borderId="0">
      <alignment horizontal="center" vertical="center"/>
    </xf>
    <xf numFmtId="0" fontId="11" fillId="22" borderId="1" applyNumberFormat="0" applyAlignment="0" applyProtection="0"/>
    <xf numFmtId="0" fontId="12" fillId="23" borderId="2" applyNumberFormat="0" applyAlignment="0" applyProtection="0"/>
    <xf numFmtId="0" fontId="13" fillId="0" borderId="0" applyNumberFormat="0" applyFill="0" applyBorder="0" applyAlignment="0" applyProtection="0"/>
    <xf numFmtId="3" fontId="9" fillId="24" borderId="3">
      <alignment horizontal="right" vertical="center" wrapText="1"/>
    </xf>
    <xf numFmtId="0" fontId="14"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9"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10"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9" fillId="0" borderId="10" applyNumberFormat="0" applyFont="0" applyFill="0" applyAlignment="0">
      <alignment horizontal="center" vertical="center" wrapText="1"/>
    </xf>
    <xf numFmtId="164" fontId="9" fillId="27" borderId="11" applyNumberFormat="0" applyBorder="0" applyAlignment="0">
      <alignment horizontal="left" vertical="center" wrapText="1"/>
    </xf>
    <xf numFmtId="0" fontId="10" fillId="28" borderId="12" applyAlignment="0">
      <alignment vertical="center"/>
    </xf>
    <xf numFmtId="0" fontId="1" fillId="28" borderId="0">
      <alignment vertical="center"/>
    </xf>
    <xf numFmtId="164" fontId="9"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9" fillId="24" borderId="0" applyFill="0">
      <alignment horizontal="justify" vertical="top" wrapText="1"/>
    </xf>
    <xf numFmtId="0" fontId="26" fillId="0" borderId="0">
      <alignment horizontal="left" vertical="center" wrapText="1"/>
    </xf>
    <xf numFmtId="0" fontId="22"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9" fillId="31" borderId="0" applyNumberFormat="0" applyAlignment="0">
      <alignment vertical="center"/>
    </xf>
    <xf numFmtId="0" fontId="10" fillId="32" borderId="0" applyNumberFormat="0" applyAlignment="0"/>
    <xf numFmtId="0" fontId="29" fillId="0" borderId="0" applyNumberFormat="0" applyFill="0" applyBorder="0" applyAlignment="0" applyProtection="0"/>
  </cellStyleXfs>
  <cellXfs count="124">
    <xf numFmtId="0" fontId="0" fillId="0" borderId="0" xfId="0"/>
    <xf numFmtId="0" fontId="31" fillId="0" borderId="0" xfId="0" applyFont="1"/>
    <xf numFmtId="0" fontId="32" fillId="32" borderId="0" xfId="62" applyFont="1" applyBorder="1" applyAlignment="1"/>
    <xf numFmtId="0" fontId="31" fillId="0" borderId="0" xfId="0" applyFont="1" applyAlignment="1">
      <alignment vertical="center"/>
    </xf>
    <xf numFmtId="0" fontId="32" fillId="32" borderId="0" xfId="62" applyFont="1" applyBorder="1" applyAlignment="1">
      <alignment horizontal="center"/>
    </xf>
    <xf numFmtId="0" fontId="31" fillId="31" borderId="0" xfId="61" applyFont="1" applyAlignment="1">
      <alignment vertical="center"/>
    </xf>
    <xf numFmtId="41" fontId="31" fillId="31" borderId="0" xfId="61" applyNumberFormat="1" applyFont="1" applyAlignment="1">
      <alignment horizontal="left" vertical="center"/>
    </xf>
    <xf numFmtId="0" fontId="31" fillId="31" borderId="0" xfId="61" applyFont="1" applyAlignment="1">
      <alignment horizontal="center" vertical="center" wrapText="1"/>
    </xf>
    <xf numFmtId="0" fontId="31" fillId="31" borderId="0" xfId="61" applyFont="1" applyAlignment="1">
      <alignment vertical="center" wrapText="1"/>
    </xf>
    <xf numFmtId="42" fontId="31" fillId="31" borderId="0" xfId="61" applyNumberFormat="1" applyFont="1" applyAlignment="1">
      <alignment vertical="center"/>
    </xf>
    <xf numFmtId="41" fontId="31" fillId="31" borderId="0" xfId="61" applyNumberFormat="1" applyFont="1" applyAlignment="1">
      <alignment vertical="center"/>
    </xf>
    <xf numFmtId="42" fontId="31" fillId="31" borderId="0" xfId="0" applyNumberFormat="1" applyFont="1" applyFill="1" applyAlignment="1">
      <alignment vertical="center"/>
    </xf>
    <xf numFmtId="41" fontId="31" fillId="31" borderId="0" xfId="61" applyNumberFormat="1" applyFont="1" applyAlignment="1">
      <alignment horizontal="right" vertical="center"/>
    </xf>
    <xf numFmtId="41" fontId="31" fillId="31" borderId="0" xfId="61" applyNumberFormat="1" applyFont="1" applyAlignment="1">
      <alignment horizontal="left" vertical="center" wrapText="1"/>
    </xf>
    <xf numFmtId="165" fontId="31" fillId="0" borderId="0" xfId="0" applyNumberFormat="1" applyFont="1" applyAlignment="1">
      <alignment vertical="center"/>
    </xf>
    <xf numFmtId="41" fontId="31" fillId="31" borderId="0" xfId="61" applyNumberFormat="1" applyFont="1" applyAlignment="1">
      <alignment horizontal="right" vertical="center" wrapText="1"/>
    </xf>
    <xf numFmtId="42" fontId="31" fillId="31" borderId="26" xfId="61" applyNumberFormat="1" applyFont="1" applyBorder="1" applyAlignment="1">
      <alignment vertical="center"/>
    </xf>
    <xf numFmtId="0" fontId="31" fillId="31" borderId="0" xfId="61" applyFont="1" applyAlignment="1">
      <alignment wrapText="1"/>
    </xf>
    <xf numFmtId="41" fontId="31" fillId="31" borderId="0" xfId="61" applyNumberFormat="1" applyFont="1" applyAlignment="1">
      <alignment horizontal="left"/>
    </xf>
    <xf numFmtId="41" fontId="31" fillId="31" borderId="0" xfId="61" applyNumberFormat="1" applyFont="1" applyAlignment="1"/>
    <xf numFmtId="41" fontId="31" fillId="31" borderId="0" xfId="61" applyNumberFormat="1" applyFont="1" applyAlignment="1">
      <alignment horizontal="center" wrapText="1"/>
    </xf>
    <xf numFmtId="0" fontId="31" fillId="31" borderId="0" xfId="61" applyFont="1" applyAlignment="1"/>
    <xf numFmtId="0" fontId="32" fillId="32" borderId="0" xfId="62" applyFont="1" applyAlignment="1">
      <alignment wrapText="1"/>
    </xf>
    <xf numFmtId="41" fontId="32" fillId="32" borderId="0" xfId="62" applyNumberFormat="1" applyFont="1" applyAlignment="1">
      <alignment horizontal="left"/>
    </xf>
    <xf numFmtId="41" fontId="32" fillId="32" borderId="0" xfId="62" applyNumberFormat="1" applyFont="1"/>
    <xf numFmtId="41" fontId="32" fillId="32" borderId="0" xfId="62" applyNumberFormat="1" applyFont="1" applyAlignment="1">
      <alignment horizontal="center" wrapText="1"/>
    </xf>
    <xf numFmtId="0" fontId="32" fillId="32" borderId="0" xfId="62" applyFont="1"/>
    <xf numFmtId="0" fontId="31" fillId="0" borderId="0" xfId="56" applyFont="1" applyFill="1">
      <alignment horizontal="justify" vertical="top" wrapText="1"/>
    </xf>
    <xf numFmtId="0" fontId="32" fillId="25" borderId="5" xfId="39" applyFont="1" applyAlignment="1">
      <alignment horizontal="center" vertical="center"/>
    </xf>
    <xf numFmtId="0" fontId="35" fillId="0" borderId="0" xfId="0" applyFont="1" applyAlignment="1">
      <alignment horizontal="center" vertical="center" wrapText="1"/>
    </xf>
    <xf numFmtId="0" fontId="32" fillId="25" borderId="5" xfId="39" applyFont="1" applyAlignment="1">
      <alignment horizontal="center" vertical="center" wrapText="1"/>
    </xf>
    <xf numFmtId="0" fontId="32" fillId="25" borderId="5" xfId="39" applyFont="1" applyAlignment="1">
      <alignment vertical="center" wrapText="1"/>
    </xf>
    <xf numFmtId="0" fontId="31" fillId="0" borderId="0" xfId="0" applyFont="1" applyAlignment="1">
      <alignment vertical="center" wrapText="1"/>
    </xf>
    <xf numFmtId="16" fontId="31" fillId="0" borderId="5" xfId="35" applyNumberFormat="1" applyFont="1" applyFill="1">
      <alignment horizontal="center" vertical="center" wrapText="1"/>
    </xf>
    <xf numFmtId="0" fontId="36" fillId="0" borderId="5" xfId="35" applyNumberFormat="1" applyFont="1" applyFill="1" applyAlignment="1">
      <alignment horizontal="left" vertical="center" wrapText="1"/>
    </xf>
    <xf numFmtId="0" fontId="35" fillId="0" borderId="5" xfId="35" applyNumberFormat="1" applyFont="1" applyFill="1" applyAlignment="1">
      <alignment vertical="center" wrapText="1"/>
    </xf>
    <xf numFmtId="3" fontId="31" fillId="0" borderId="5" xfId="35" applyFont="1" applyFill="1" applyAlignment="1">
      <alignment horizontal="right" vertical="center" wrapText="1"/>
    </xf>
    <xf numFmtId="0" fontId="35" fillId="0" borderId="0" xfId="0" applyFont="1" applyAlignment="1">
      <alignment horizontal="center" vertical="center"/>
    </xf>
    <xf numFmtId="0" fontId="35" fillId="0" borderId="5" xfId="35" applyNumberFormat="1" applyFont="1" applyFill="1" applyAlignment="1">
      <alignment horizontal="center" vertical="center" wrapText="1"/>
    </xf>
    <xf numFmtId="0" fontId="36" fillId="0" borderId="5" xfId="35" applyNumberFormat="1" applyFont="1" applyFill="1" applyAlignment="1">
      <alignment horizontal="left" vertical="center" wrapText="1" indent="1"/>
    </xf>
    <xf numFmtId="0" fontId="37" fillId="0" borderId="5" xfId="35" applyNumberFormat="1" applyFont="1" applyFill="1" applyAlignment="1">
      <alignment horizontal="justify" vertical="center" wrapText="1"/>
    </xf>
    <xf numFmtId="0" fontId="31" fillId="25" borderId="0" xfId="38" applyFont="1">
      <alignment horizontal="center" vertical="center" wrapText="1"/>
    </xf>
    <xf numFmtId="0" fontId="35" fillId="25" borderId="0" xfId="38" applyFont="1" applyAlignment="1">
      <alignment vertical="center" wrapText="1"/>
    </xf>
    <xf numFmtId="16" fontId="31" fillId="0" borderId="0" xfId="36" applyFont="1" applyFill="1" applyBorder="1">
      <alignment horizontal="center" vertical="center" wrapText="1"/>
    </xf>
    <xf numFmtId="0" fontId="38" fillId="0" borderId="0" xfId="0" applyFont="1" applyFill="1" applyBorder="1" applyAlignment="1">
      <alignment vertical="center" wrapText="1"/>
    </xf>
    <xf numFmtId="0" fontId="35" fillId="0" borderId="0" xfId="0" applyFont="1" applyFill="1" applyBorder="1" applyAlignment="1">
      <alignment vertical="center" wrapText="1"/>
    </xf>
    <xf numFmtId="0" fontId="31" fillId="0" borderId="0" xfId="0" applyFont="1" applyFill="1" applyBorder="1"/>
    <xf numFmtId="0" fontId="32" fillId="28" borderId="0" xfId="28" applyFont="1" applyFill="1" applyBorder="1">
      <alignment horizontal="center" vertical="center"/>
    </xf>
    <xf numFmtId="0" fontId="31" fillId="24" borderId="0" xfId="28" applyFont="1" applyFill="1" applyBorder="1">
      <alignment horizontal="center" vertical="center"/>
    </xf>
    <xf numFmtId="0" fontId="31" fillId="27" borderId="19" xfId="0" applyFont="1" applyFill="1" applyBorder="1" applyAlignment="1">
      <alignment vertical="center"/>
    </xf>
    <xf numFmtId="41" fontId="31" fillId="27" borderId="19" xfId="0" applyNumberFormat="1" applyFont="1" applyFill="1" applyBorder="1" applyAlignment="1">
      <alignment horizontal="left" vertical="center"/>
    </xf>
    <xf numFmtId="0" fontId="31" fillId="27" borderId="18" xfId="0" applyFont="1" applyFill="1" applyBorder="1" applyAlignment="1">
      <alignment horizontal="center" vertical="center" wrapText="1"/>
    </xf>
    <xf numFmtId="0" fontId="31" fillId="27" borderId="21" xfId="0" applyFont="1" applyFill="1" applyBorder="1" applyAlignment="1">
      <alignment horizontal="center" vertical="center" wrapText="1"/>
    </xf>
    <xf numFmtId="0" fontId="31" fillId="27" borderId="20" xfId="0" applyFont="1" applyFill="1" applyBorder="1" applyAlignment="1">
      <alignment horizontal="center" vertical="center" wrapText="1"/>
    </xf>
    <xf numFmtId="0" fontId="31" fillId="26" borderId="0" xfId="0" applyFont="1" applyFill="1" applyBorder="1" applyAlignment="1">
      <alignment vertical="center"/>
    </xf>
    <xf numFmtId="41" fontId="31" fillId="26" borderId="0" xfId="0" applyNumberFormat="1" applyFont="1" applyFill="1" applyBorder="1" applyAlignment="1">
      <alignment horizontal="left" vertical="center"/>
    </xf>
    <xf numFmtId="42" fontId="31" fillId="26" borderId="23" xfId="0" applyNumberFormat="1" applyFont="1" applyFill="1" applyBorder="1" applyAlignment="1">
      <alignment vertical="center"/>
    </xf>
    <xf numFmtId="41" fontId="31" fillId="26" borderId="22" xfId="0" applyNumberFormat="1" applyFont="1" applyFill="1" applyBorder="1" applyAlignment="1">
      <alignment vertical="center"/>
    </xf>
    <xf numFmtId="41" fontId="31" fillId="26" borderId="24" xfId="0" applyNumberFormat="1" applyFont="1" applyFill="1" applyBorder="1" applyAlignment="1">
      <alignment vertical="center"/>
    </xf>
    <xf numFmtId="41" fontId="31" fillId="26" borderId="25" xfId="0" applyNumberFormat="1" applyFont="1" applyFill="1" applyBorder="1" applyAlignment="1">
      <alignment vertical="center"/>
    </xf>
    <xf numFmtId="0" fontId="31" fillId="0" borderId="0" xfId="0" applyFont="1" applyFill="1" applyBorder="1" applyAlignment="1">
      <alignment vertical="center"/>
    </xf>
    <xf numFmtId="41" fontId="31" fillId="0" borderId="0" xfId="0" applyNumberFormat="1" applyFont="1" applyFill="1" applyBorder="1" applyAlignment="1">
      <alignment horizontal="left" vertical="center"/>
    </xf>
    <xf numFmtId="41" fontId="31" fillId="0" borderId="23" xfId="0" applyNumberFormat="1" applyFont="1" applyFill="1" applyBorder="1" applyAlignment="1">
      <alignment vertical="center"/>
    </xf>
    <xf numFmtId="41" fontId="31" fillId="0" borderId="22" xfId="0" applyNumberFormat="1" applyFont="1" applyFill="1" applyBorder="1" applyAlignment="1">
      <alignment vertical="center"/>
    </xf>
    <xf numFmtId="41" fontId="31" fillId="26" borderId="23" xfId="0" applyNumberFormat="1" applyFont="1" applyFill="1" applyBorder="1" applyAlignment="1">
      <alignment vertical="center"/>
    </xf>
    <xf numFmtId="42" fontId="31" fillId="26" borderId="23" xfId="0" applyNumberFormat="1" applyFont="1" applyFill="1" applyBorder="1" applyAlignment="1">
      <alignment horizontal="right" vertical="center"/>
    </xf>
    <xf numFmtId="41" fontId="31" fillId="26" borderId="23" xfId="0" applyNumberFormat="1" applyFont="1" applyFill="1" applyBorder="1" applyAlignment="1">
      <alignment horizontal="left" vertical="center" wrapText="1"/>
    </xf>
    <xf numFmtId="0" fontId="31" fillId="0" borderId="0" xfId="0" applyFont="1" applyFill="1" applyBorder="1" applyAlignment="1">
      <alignment vertical="center" wrapText="1"/>
    </xf>
    <xf numFmtId="0" fontId="31" fillId="26" borderId="0" xfId="0" applyFont="1" applyFill="1" applyBorder="1" applyAlignment="1">
      <alignment vertical="center" wrapText="1"/>
    </xf>
    <xf numFmtId="0" fontId="31" fillId="26" borderId="0" xfId="0" applyFont="1" applyFill="1" applyAlignment="1">
      <alignment vertical="center"/>
    </xf>
    <xf numFmtId="41" fontId="39" fillId="0" borderId="23" xfId="0" applyNumberFormat="1" applyFont="1" applyFill="1" applyBorder="1" applyAlignment="1">
      <alignment vertical="center"/>
    </xf>
    <xf numFmtId="41" fontId="39" fillId="0" borderId="22" xfId="0" applyNumberFormat="1" applyFont="1" applyFill="1" applyBorder="1" applyAlignment="1">
      <alignment vertical="center"/>
    </xf>
    <xf numFmtId="41" fontId="40" fillId="26" borderId="0" xfId="0" applyNumberFormat="1" applyFont="1" applyFill="1" applyBorder="1" applyAlignment="1">
      <alignment horizontal="left" vertical="center"/>
    </xf>
    <xf numFmtId="42" fontId="41" fillId="26" borderId="23" xfId="0" applyNumberFormat="1" applyFont="1" applyFill="1" applyBorder="1" applyAlignment="1">
      <alignment vertical="center"/>
    </xf>
    <xf numFmtId="42" fontId="41" fillId="26" borderId="22" xfId="0" applyNumberFormat="1" applyFont="1" applyFill="1" applyBorder="1" applyAlignment="1">
      <alignment vertical="center"/>
    </xf>
    <xf numFmtId="0" fontId="31" fillId="0" borderId="0" xfId="0" applyFont="1" applyFill="1" applyBorder="1" applyAlignment="1">
      <alignment wrapText="1"/>
    </xf>
    <xf numFmtId="41" fontId="31" fillId="0" borderId="0" xfId="0" applyNumberFormat="1" applyFont="1" applyFill="1" applyBorder="1" applyAlignment="1">
      <alignment horizontal="left"/>
    </xf>
    <xf numFmtId="41" fontId="31" fillId="0" borderId="23" xfId="0" applyNumberFormat="1" applyFont="1" applyFill="1" applyBorder="1"/>
    <xf numFmtId="41" fontId="31" fillId="0" borderId="23" xfId="0" applyNumberFormat="1" applyFont="1" applyFill="1" applyBorder="1" applyAlignment="1">
      <alignment horizontal="center" wrapText="1"/>
    </xf>
    <xf numFmtId="41" fontId="31" fillId="0" borderId="22" xfId="0" applyNumberFormat="1" applyFont="1" applyFill="1" applyBorder="1" applyAlignment="1">
      <alignment horizontal="center" wrapText="1"/>
    </xf>
    <xf numFmtId="0" fontId="31" fillId="28" borderId="0" xfId="0" applyFont="1" applyFill="1" applyBorder="1"/>
    <xf numFmtId="0" fontId="32" fillId="21" borderId="0" xfId="28" applyFont="1">
      <alignment horizontal="center" vertical="center"/>
    </xf>
    <xf numFmtId="41" fontId="40" fillId="0" borderId="0" xfId="0" applyNumberFormat="1" applyFont="1" applyFill="1" applyBorder="1" applyAlignment="1">
      <alignment horizontal="left"/>
    </xf>
    <xf numFmtId="41" fontId="31" fillId="0" borderId="0" xfId="0" applyNumberFormat="1" applyFont="1" applyFill="1" applyBorder="1" applyAlignment="1">
      <alignment horizontal="left" indent="1"/>
    </xf>
    <xf numFmtId="42" fontId="31" fillId="0" borderId="0" xfId="0" applyNumberFormat="1" applyFont="1" applyFill="1" applyBorder="1"/>
    <xf numFmtId="0" fontId="31" fillId="0" borderId="0" xfId="0" applyFont="1" applyAlignment="1">
      <alignment horizontal="left" indent="2"/>
    </xf>
    <xf numFmtId="41" fontId="31" fillId="0" borderId="0" xfId="0" applyNumberFormat="1" applyFont="1" applyFill="1" applyBorder="1"/>
    <xf numFmtId="41" fontId="39" fillId="0" borderId="0" xfId="0" applyNumberFormat="1" applyFont="1" applyFill="1" applyBorder="1"/>
    <xf numFmtId="42" fontId="41" fillId="0" borderId="0" xfId="0" applyNumberFormat="1" applyFont="1" applyFill="1" applyBorder="1"/>
    <xf numFmtId="41" fontId="31" fillId="0" borderId="0" xfId="0" applyNumberFormat="1" applyFont="1" applyFill="1" applyBorder="1" applyAlignment="1">
      <alignment horizontal="right" wrapText="1"/>
    </xf>
    <xf numFmtId="0" fontId="31" fillId="21" borderId="0" xfId="27" applyFont="1"/>
    <xf numFmtId="0" fontId="32" fillId="21" borderId="0" xfId="28" applyFont="1" applyBorder="1">
      <alignment horizontal="center" vertical="center"/>
    </xf>
    <xf numFmtId="0" fontId="31" fillId="0" borderId="0" xfId="0" applyFont="1" applyFill="1"/>
    <xf numFmtId="41" fontId="40" fillId="0" borderId="0" xfId="0" applyNumberFormat="1" applyFont="1" applyFill="1" applyBorder="1" applyAlignment="1">
      <alignment horizontal="left" vertical="center"/>
    </xf>
    <xf numFmtId="0" fontId="40" fillId="0" borderId="0" xfId="0" applyFont="1" applyFill="1" applyBorder="1" applyAlignment="1">
      <alignment vertical="center" wrapText="1"/>
    </xf>
    <xf numFmtId="42" fontId="31" fillId="0" borderId="0" xfId="0" applyNumberFormat="1" applyFont="1" applyFill="1" applyBorder="1" applyAlignment="1">
      <alignment vertical="center"/>
    </xf>
    <xf numFmtId="41" fontId="40" fillId="0" borderId="0" xfId="0" applyNumberFormat="1" applyFont="1" applyFill="1" applyBorder="1" applyAlignment="1">
      <alignment horizontal="left" vertical="center" indent="1"/>
    </xf>
    <xf numFmtId="41" fontId="31" fillId="0" borderId="0" xfId="0" applyNumberFormat="1" applyFont="1" applyFill="1" applyBorder="1" applyAlignment="1">
      <alignment horizontal="left" vertical="center" indent="2"/>
    </xf>
    <xf numFmtId="0" fontId="31" fillId="0" borderId="0" xfId="0" applyFont="1" applyAlignment="1">
      <alignment horizontal="left" vertical="center" indent="2"/>
    </xf>
    <xf numFmtId="41" fontId="31" fillId="0" borderId="0" xfId="0" applyNumberFormat="1" applyFont="1" applyFill="1" applyBorder="1" applyAlignment="1">
      <alignment vertical="center"/>
    </xf>
    <xf numFmtId="41" fontId="39" fillId="0" borderId="0" xfId="0" applyNumberFormat="1" applyFont="1" applyFill="1" applyBorder="1" applyAlignment="1">
      <alignment vertical="center"/>
    </xf>
    <xf numFmtId="0" fontId="31" fillId="0" borderId="0" xfId="0" applyFont="1" applyFill="1" applyBorder="1" applyAlignment="1">
      <alignment horizontal="left" vertical="center" wrapText="1"/>
    </xf>
    <xf numFmtId="0" fontId="31" fillId="0" borderId="0" xfId="0" applyFont="1" applyFill="1" applyBorder="1" applyAlignment="1">
      <alignment horizontal="left" vertical="center" wrapText="1" indent="1"/>
    </xf>
    <xf numFmtId="42" fontId="41" fillId="0" borderId="0" xfId="0" applyNumberFormat="1" applyFont="1" applyFill="1" applyBorder="1" applyAlignment="1">
      <alignment vertical="center"/>
    </xf>
    <xf numFmtId="42" fontId="31" fillId="0" borderId="0" xfId="0" applyNumberFormat="1" applyFont="1" applyFill="1" applyBorder="1" applyAlignment="1">
      <alignment horizontal="right" vertical="center" wrapText="1"/>
    </xf>
    <xf numFmtId="0" fontId="31" fillId="0" borderId="0" xfId="0" applyFont="1" applyFill="1" applyBorder="1" applyAlignment="1">
      <alignment horizontal="center" vertical="center" wrapText="1"/>
    </xf>
    <xf numFmtId="41" fontId="31" fillId="0" borderId="0" xfId="0" applyNumberFormat="1" applyFont="1" applyFill="1" applyBorder="1" applyAlignment="1">
      <alignment horizontal="left" vertical="center" indent="1"/>
    </xf>
    <xf numFmtId="41" fontId="31" fillId="0" borderId="0" xfId="0" applyNumberFormat="1" applyFont="1" applyFill="1" applyBorder="1" applyAlignment="1">
      <alignment horizontal="center" vertical="center" wrapText="1"/>
    </xf>
    <xf numFmtId="0" fontId="31" fillId="0" borderId="0" xfId="56" applyFont="1" applyFill="1">
      <alignment horizontal="justify" vertical="top" wrapText="1"/>
    </xf>
    <xf numFmtId="0" fontId="32" fillId="32" borderId="0" xfId="62" applyFont="1" applyBorder="1" applyAlignment="1">
      <alignment horizontal="center" vertical="center"/>
    </xf>
    <xf numFmtId="0" fontId="32" fillId="32" borderId="0" xfId="62" applyFont="1" applyBorder="1" applyAlignment="1">
      <alignment vertical="center"/>
    </xf>
    <xf numFmtId="49" fontId="32" fillId="32" borderId="0" xfId="62" applyNumberFormat="1" applyFont="1" applyBorder="1" applyAlignment="1">
      <alignment horizontal="center" vertical="center"/>
    </xf>
    <xf numFmtId="0" fontId="31" fillId="0" borderId="0" xfId="56" applyFont="1" applyFill="1" applyAlignment="1">
      <alignment horizontal="justify" vertical="center" wrapText="1"/>
    </xf>
    <xf numFmtId="0" fontId="32" fillId="25" borderId="5" xfId="39" applyFont="1" applyAlignment="1">
      <alignment vertical="center"/>
    </xf>
    <xf numFmtId="0" fontId="31" fillId="24" borderId="27" xfId="28" applyFont="1" applyFill="1" applyBorder="1">
      <alignment horizontal="center" vertical="center"/>
    </xf>
    <xf numFmtId="0" fontId="31" fillId="24" borderId="28" xfId="28" applyFont="1" applyFill="1" applyBorder="1">
      <alignment horizontal="center" vertical="center"/>
    </xf>
    <xf numFmtId="0" fontId="31" fillId="24" borderId="29" xfId="28" applyFont="1" applyFill="1" applyBorder="1">
      <alignment horizontal="center" vertical="center"/>
    </xf>
    <xf numFmtId="0" fontId="31" fillId="0" borderId="0" xfId="0" applyFont="1" applyAlignment="1">
      <alignment wrapText="1"/>
    </xf>
    <xf numFmtId="0" fontId="32" fillId="28" borderId="0" xfId="28" applyFont="1" applyFill="1" applyBorder="1">
      <alignment horizontal="center" vertical="center"/>
    </xf>
    <xf numFmtId="0" fontId="35" fillId="0" borderId="0" xfId="0" applyFont="1" applyAlignment="1">
      <alignment vertical="top" wrapText="1"/>
    </xf>
    <xf numFmtId="0" fontId="35" fillId="0" borderId="0" xfId="0" applyFont="1" applyAlignment="1">
      <alignment wrapText="1"/>
    </xf>
    <xf numFmtId="0" fontId="32" fillId="21" borderId="0" xfId="28" applyFont="1">
      <alignment horizontal="center" vertical="center"/>
    </xf>
    <xf numFmtId="0" fontId="32" fillId="21" borderId="0" xfId="28" applyFont="1" applyBorder="1">
      <alignment horizontal="center" vertical="center"/>
    </xf>
    <xf numFmtId="0" fontId="31" fillId="0" borderId="0" xfId="56" applyFont="1" applyFill="1" applyAlignment="1">
      <alignment horizontal="justify" vertical="top" wrapText="1"/>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6D253E"/>
      <rgbColor rgb="003366FF"/>
      <rgbColor rgb="0033CCCC"/>
      <rgbColor rgb="0099CC00"/>
      <rgbColor rgb="00F9F6F4"/>
      <rgbColor rgb="00BCAE7D"/>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showGridLines="0" tabSelected="1" zoomScaleNormal="100" workbookViewId="0">
      <selection sqref="A1:H1"/>
    </sheetView>
  </sheetViews>
  <sheetFormatPr baseColWidth="10" defaultColWidth="8.83203125" defaultRowHeight="14"/>
  <cols>
    <col min="1" max="1" width="4.6640625" style="1" customWidth="1"/>
    <col min="2" max="2" width="3.1640625" style="1" customWidth="1"/>
    <col min="3" max="3" width="35.83203125" style="1" customWidth="1"/>
    <col min="4" max="4" width="12.83203125" style="1" customWidth="1"/>
    <col min="5" max="5" width="3.33203125" style="1" customWidth="1"/>
    <col min="6" max="6" width="12.83203125" style="1" customWidth="1"/>
    <col min="7" max="7" width="3.1640625" style="1" customWidth="1"/>
    <col min="8" max="8" width="4.6640625" style="1" customWidth="1"/>
    <col min="9" max="9" width="1.1640625" style="1" customWidth="1"/>
    <col min="10" max="10" width="9.33203125" style="1" bestFit="1" customWidth="1"/>
    <col min="11" max="16384" width="8.83203125" style="1"/>
  </cols>
  <sheetData>
    <row r="1" spans="1:8" ht="91.5" customHeight="1">
      <c r="A1" s="123" t="s">
        <v>80</v>
      </c>
      <c r="B1" s="123"/>
      <c r="C1" s="123"/>
      <c r="D1" s="123"/>
      <c r="E1" s="123"/>
      <c r="F1" s="123"/>
      <c r="G1" s="123"/>
      <c r="H1" s="123"/>
    </row>
    <row r="2" spans="1:8" ht="7.5" customHeight="1">
      <c r="B2" s="2"/>
      <c r="C2" s="2"/>
      <c r="D2" s="2"/>
      <c r="E2" s="2"/>
      <c r="F2" s="2"/>
      <c r="G2" s="2"/>
    </row>
    <row r="3" spans="1:8" s="3" customFormat="1" ht="15" customHeight="1">
      <c r="B3" s="109" t="s">
        <v>46</v>
      </c>
      <c r="C3" s="110"/>
      <c r="D3" s="110"/>
      <c r="E3" s="110"/>
      <c r="F3" s="110"/>
      <c r="G3" s="110"/>
    </row>
    <row r="4" spans="1:8" s="3" customFormat="1" ht="15" customHeight="1">
      <c r="B4" s="109" t="s">
        <v>9</v>
      </c>
      <c r="C4" s="109"/>
      <c r="D4" s="109"/>
      <c r="E4" s="109"/>
      <c r="F4" s="109"/>
      <c r="G4" s="109"/>
    </row>
    <row r="5" spans="1:8" s="3" customFormat="1" ht="15" customHeight="1">
      <c r="B5" s="111" t="s">
        <v>47</v>
      </c>
      <c r="C5" s="111"/>
      <c r="D5" s="111"/>
      <c r="E5" s="111"/>
      <c r="F5" s="111"/>
      <c r="G5" s="111"/>
    </row>
    <row r="6" spans="1:8" ht="7.5" customHeight="1">
      <c r="B6" s="2"/>
      <c r="C6" s="2"/>
      <c r="D6" s="2"/>
      <c r="E6" s="2"/>
      <c r="F6" s="4"/>
      <c r="G6" s="2"/>
    </row>
    <row r="7" spans="1:8" s="3" customFormat="1" ht="21.75" customHeight="1">
      <c r="B7" s="5"/>
      <c r="C7" s="6"/>
      <c r="D7" s="7" t="s">
        <v>10</v>
      </c>
      <c r="E7" s="7"/>
      <c r="F7" s="7" t="s">
        <v>11</v>
      </c>
      <c r="G7" s="8"/>
    </row>
    <row r="8" spans="1:8" s="3" customFormat="1" ht="18" customHeight="1">
      <c r="B8" s="5"/>
      <c r="C8" s="6" t="s">
        <v>7</v>
      </c>
      <c r="D8" s="9">
        <v>30540</v>
      </c>
      <c r="E8" s="10"/>
      <c r="F8" s="11">
        <v>0</v>
      </c>
      <c r="G8" s="8"/>
    </row>
    <row r="9" spans="1:8" s="3" customFormat="1" ht="18" customHeight="1">
      <c r="B9" s="5"/>
      <c r="C9" s="6" t="s">
        <v>55</v>
      </c>
      <c r="D9" s="10">
        <v>45000</v>
      </c>
      <c r="E9" s="10"/>
      <c r="F9" s="10">
        <v>0</v>
      </c>
      <c r="G9" s="8"/>
    </row>
    <row r="10" spans="1:8" s="3" customFormat="1" ht="18" customHeight="1">
      <c r="B10" s="5"/>
      <c r="C10" s="6" t="s">
        <v>13</v>
      </c>
      <c r="D10" s="10">
        <v>7000</v>
      </c>
      <c r="E10" s="10"/>
      <c r="F10" s="10">
        <v>0</v>
      </c>
      <c r="G10" s="8"/>
    </row>
    <row r="11" spans="1:8" s="3" customFormat="1" ht="18" customHeight="1">
      <c r="B11" s="5"/>
      <c r="C11" s="6" t="s">
        <v>86</v>
      </c>
      <c r="D11" s="10">
        <v>244500</v>
      </c>
      <c r="E11" s="10"/>
      <c r="F11" s="10">
        <v>0</v>
      </c>
      <c r="G11" s="8"/>
    </row>
    <row r="12" spans="1:8" s="3" customFormat="1" ht="18" customHeight="1">
      <c r="B12" s="5"/>
      <c r="C12" s="6" t="s">
        <v>56</v>
      </c>
      <c r="D12" s="10">
        <v>0</v>
      </c>
      <c r="E12" s="10"/>
      <c r="F12" s="12">
        <v>46500</v>
      </c>
      <c r="G12" s="8"/>
    </row>
    <row r="13" spans="1:8" s="3" customFormat="1" ht="18" customHeight="1">
      <c r="B13" s="5"/>
      <c r="C13" s="6" t="s">
        <v>57</v>
      </c>
      <c r="D13" s="10">
        <v>0</v>
      </c>
      <c r="E13" s="13"/>
      <c r="F13" s="10">
        <v>12700</v>
      </c>
      <c r="G13" s="8"/>
    </row>
    <row r="14" spans="1:8" s="3" customFormat="1" ht="18" customHeight="1">
      <c r="B14" s="5"/>
      <c r="C14" s="6" t="s">
        <v>60</v>
      </c>
      <c r="D14" s="10">
        <v>0</v>
      </c>
      <c r="E14" s="13"/>
      <c r="F14" s="10">
        <v>31250</v>
      </c>
      <c r="G14" s="8"/>
    </row>
    <row r="15" spans="1:8" s="3" customFormat="1" ht="18" customHeight="1">
      <c r="B15" s="5"/>
      <c r="C15" s="6" t="s">
        <v>68</v>
      </c>
      <c r="D15" s="10">
        <v>0</v>
      </c>
      <c r="E15" s="13"/>
      <c r="F15" s="10">
        <v>80000</v>
      </c>
      <c r="G15" s="8"/>
    </row>
    <row r="16" spans="1:8" s="3" customFormat="1" ht="18" customHeight="1">
      <c r="B16" s="5"/>
      <c r="C16" s="6" t="s">
        <v>69</v>
      </c>
      <c r="D16" s="10">
        <v>0</v>
      </c>
      <c r="E16" s="13"/>
      <c r="F16" s="10">
        <v>100000</v>
      </c>
      <c r="G16" s="8"/>
    </row>
    <row r="17" spans="1:10" s="3" customFormat="1" ht="18" customHeight="1">
      <c r="B17" s="5"/>
      <c r="C17" s="6" t="s">
        <v>70</v>
      </c>
      <c r="D17" s="10">
        <v>0</v>
      </c>
      <c r="E17" s="13"/>
      <c r="F17" s="10">
        <v>63200</v>
      </c>
      <c r="G17" s="8"/>
    </row>
    <row r="18" spans="1:10" s="3" customFormat="1" ht="18" customHeight="1">
      <c r="B18" s="5"/>
      <c r="C18" s="6" t="s">
        <v>85</v>
      </c>
      <c r="D18" s="12">
        <v>12000</v>
      </c>
      <c r="E18" s="13"/>
      <c r="F18" s="10">
        <v>0</v>
      </c>
      <c r="G18" s="8"/>
      <c r="J18" s="14"/>
    </row>
    <row r="19" spans="1:10" s="3" customFormat="1" ht="18" customHeight="1">
      <c r="B19" s="8"/>
      <c r="C19" s="6" t="s">
        <v>87</v>
      </c>
      <c r="D19" s="10">
        <v>0</v>
      </c>
      <c r="E19" s="15"/>
      <c r="F19" s="10">
        <v>289800</v>
      </c>
      <c r="G19" s="5"/>
    </row>
    <row r="20" spans="1:10" s="3" customFormat="1" ht="18" customHeight="1">
      <c r="B20" s="8"/>
      <c r="C20" s="6" t="s">
        <v>61</v>
      </c>
      <c r="D20" s="10">
        <v>214600</v>
      </c>
      <c r="E20" s="10"/>
      <c r="F20" s="10">
        <v>0</v>
      </c>
      <c r="G20" s="5"/>
    </row>
    <row r="21" spans="1:10" s="3" customFormat="1" ht="18" customHeight="1">
      <c r="B21" s="8"/>
      <c r="C21" s="6" t="s">
        <v>62</v>
      </c>
      <c r="D21" s="10">
        <v>8700</v>
      </c>
      <c r="E21" s="10"/>
      <c r="F21" s="10">
        <v>0</v>
      </c>
      <c r="G21" s="5"/>
    </row>
    <row r="22" spans="1:10" s="3" customFormat="1" ht="18" customHeight="1">
      <c r="B22" s="8"/>
      <c r="C22" s="6" t="s">
        <v>63</v>
      </c>
      <c r="D22" s="10">
        <v>41610</v>
      </c>
      <c r="E22" s="10"/>
      <c r="F22" s="10">
        <v>0</v>
      </c>
      <c r="G22" s="5"/>
    </row>
    <row r="23" spans="1:10" s="3" customFormat="1" ht="18" customHeight="1">
      <c r="B23" s="8"/>
      <c r="C23" s="6" t="s">
        <v>64</v>
      </c>
      <c r="D23" s="10">
        <v>12000</v>
      </c>
      <c r="E23" s="10"/>
      <c r="F23" s="10">
        <v>0</v>
      </c>
      <c r="G23" s="5"/>
    </row>
    <row r="24" spans="1:10" s="3" customFormat="1" ht="18" customHeight="1">
      <c r="B24" s="8"/>
      <c r="C24" s="6" t="s">
        <v>66</v>
      </c>
      <c r="D24" s="10">
        <v>7500</v>
      </c>
      <c r="E24" s="10"/>
      <c r="F24" s="10">
        <v>0</v>
      </c>
      <c r="G24" s="5"/>
    </row>
    <row r="25" spans="1:10" s="3" customFormat="1" ht="18" customHeight="1" thickBot="1">
      <c r="B25" s="8"/>
      <c r="C25" s="6"/>
      <c r="D25" s="16">
        <f>SUM(D8:D24)</f>
        <v>623450</v>
      </c>
      <c r="E25" s="10"/>
      <c r="F25" s="16">
        <f>SUM(F8:F24)</f>
        <v>623450</v>
      </c>
      <c r="G25" s="5"/>
    </row>
    <row r="26" spans="1:10" ht="18" customHeight="1" thickTop="1">
      <c r="B26" s="17"/>
      <c r="C26" s="18"/>
      <c r="D26" s="19"/>
      <c r="E26" s="19"/>
      <c r="F26" s="20"/>
      <c r="G26" s="21"/>
    </row>
    <row r="27" spans="1:10" ht="7" customHeight="1">
      <c r="B27" s="22"/>
      <c r="C27" s="23"/>
      <c r="D27" s="24"/>
      <c r="E27" s="24"/>
      <c r="F27" s="25"/>
      <c r="G27" s="26"/>
    </row>
    <row r="28" spans="1:10" ht="63" customHeight="1"/>
    <row r="29" spans="1:10" ht="43" customHeight="1">
      <c r="A29" s="112" t="s">
        <v>44</v>
      </c>
      <c r="B29" s="112"/>
      <c r="C29" s="112"/>
      <c r="D29" s="112"/>
      <c r="E29" s="112"/>
      <c r="F29" s="112"/>
      <c r="G29" s="112"/>
      <c r="H29" s="112"/>
    </row>
    <row r="30" spans="1:10" ht="43" customHeight="1">
      <c r="A30" s="112" t="s">
        <v>48</v>
      </c>
      <c r="B30" s="112"/>
      <c r="C30" s="112"/>
      <c r="D30" s="112"/>
      <c r="E30" s="112"/>
      <c r="F30" s="112"/>
      <c r="G30" s="112"/>
      <c r="H30" s="112"/>
    </row>
    <row r="31" spans="1:10" ht="43" customHeight="1">
      <c r="A31" s="112" t="s">
        <v>43</v>
      </c>
      <c r="B31" s="112"/>
      <c r="C31" s="112"/>
      <c r="D31" s="112"/>
      <c r="E31" s="112"/>
      <c r="F31" s="112"/>
      <c r="G31" s="112"/>
      <c r="H31" s="112"/>
    </row>
    <row r="32" spans="1:10" ht="42" customHeight="1">
      <c r="A32" s="112" t="s">
        <v>42</v>
      </c>
      <c r="B32" s="112"/>
      <c r="C32" s="112"/>
      <c r="D32" s="112"/>
      <c r="E32" s="112"/>
      <c r="F32" s="112"/>
      <c r="G32" s="112"/>
      <c r="H32" s="112"/>
    </row>
    <row r="33" spans="1:8" ht="43" customHeight="1">
      <c r="A33" s="112" t="s">
        <v>0</v>
      </c>
      <c r="B33" s="112"/>
      <c r="C33" s="112"/>
      <c r="D33" s="112"/>
      <c r="E33" s="112"/>
      <c r="F33" s="112"/>
      <c r="G33" s="112"/>
      <c r="H33" s="112"/>
    </row>
    <row r="34" spans="1:8" ht="29" customHeight="1">
      <c r="A34" s="27"/>
      <c r="B34" s="27"/>
      <c r="C34" s="27"/>
      <c r="D34" s="27"/>
      <c r="E34" s="27"/>
      <c r="F34" s="27"/>
      <c r="G34" s="27"/>
      <c r="H34" s="27"/>
    </row>
    <row r="35" spans="1:8" ht="24.75" customHeight="1">
      <c r="A35" s="27" t="s">
        <v>5</v>
      </c>
      <c r="B35" s="108" t="s">
        <v>45</v>
      </c>
      <c r="C35" s="108"/>
      <c r="D35" s="108"/>
      <c r="E35" s="108"/>
      <c r="F35" s="108"/>
      <c r="G35" s="108"/>
      <c r="H35" s="108"/>
    </row>
    <row r="36" spans="1:8" ht="40.5" customHeight="1">
      <c r="A36" s="27" t="s">
        <v>4</v>
      </c>
      <c r="B36" s="108" t="s">
        <v>41</v>
      </c>
      <c r="C36" s="108"/>
      <c r="D36" s="108"/>
      <c r="E36" s="108"/>
      <c r="F36" s="108"/>
      <c r="G36" s="108"/>
      <c r="H36" s="108"/>
    </row>
    <row r="37" spans="1:8" ht="39.75" customHeight="1">
      <c r="A37" s="27" t="s">
        <v>6</v>
      </c>
      <c r="B37" s="108" t="s">
        <v>71</v>
      </c>
      <c r="C37" s="108"/>
      <c r="D37" s="108"/>
      <c r="E37" s="108"/>
      <c r="F37" s="108"/>
      <c r="G37" s="108"/>
      <c r="H37" s="108"/>
    </row>
    <row r="38" spans="1:8" ht="50.25" customHeight="1">
      <c r="A38" s="27" t="s">
        <v>12</v>
      </c>
      <c r="B38" s="108" t="s">
        <v>1</v>
      </c>
      <c r="C38" s="108"/>
      <c r="D38" s="108"/>
      <c r="E38" s="108"/>
      <c r="F38" s="108"/>
      <c r="G38" s="108"/>
      <c r="H38" s="108"/>
    </row>
  </sheetData>
  <mergeCells count="13">
    <mergeCell ref="B38:H38"/>
    <mergeCell ref="B3:G3"/>
    <mergeCell ref="B4:G4"/>
    <mergeCell ref="B5:G5"/>
    <mergeCell ref="A1:H1"/>
    <mergeCell ref="B35:H35"/>
    <mergeCell ref="B36:H36"/>
    <mergeCell ref="B37:H37"/>
    <mergeCell ref="A29:H29"/>
    <mergeCell ref="A30:H30"/>
    <mergeCell ref="A31:H31"/>
    <mergeCell ref="A32:H32"/>
    <mergeCell ref="A33:H33"/>
  </mergeCells>
  <phoneticPr fontId="2" type="noConversion"/>
  <pageMargins left="0.75" right="0.75" top="1.75" bottom="1" header="0.75" footer="0.5"/>
  <pageSetup orientation="portrait"/>
  <headerFooter alignWithMargins="0">
    <oddHeader>&amp;R&amp;"Myriad Web Pro,Bold"&amp;20I-04.01</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showGridLines="0" zoomScaleNormal="100" workbookViewId="0"/>
  </sheetViews>
  <sheetFormatPr baseColWidth="10" defaultColWidth="8.83203125" defaultRowHeight="14"/>
  <cols>
    <col min="1" max="1" width="3.83203125" style="1" customWidth="1"/>
    <col min="2" max="2" width="10.33203125" style="1" customWidth="1"/>
    <col min="3" max="3" width="35.6640625" style="1" customWidth="1"/>
    <col min="4" max="4" width="2" style="1" customWidth="1"/>
    <col min="5" max="6" width="12.5" style="1" customWidth="1"/>
    <col min="7" max="7" width="5.1640625" style="1" customWidth="1"/>
    <col min="8" max="8" width="3.83203125" style="1" customWidth="1"/>
    <col min="9" max="16384" width="8.83203125" style="1"/>
  </cols>
  <sheetData>
    <row r="1" spans="1:7" ht="24" customHeight="1">
      <c r="A1" s="3"/>
      <c r="B1" s="113" t="s">
        <v>81</v>
      </c>
      <c r="C1" s="113"/>
      <c r="D1" s="113"/>
      <c r="E1" s="113"/>
      <c r="F1" s="28" t="s">
        <v>82</v>
      </c>
      <c r="G1" s="29"/>
    </row>
    <row r="2" spans="1:7" s="3" customFormat="1" ht="18" customHeight="1">
      <c r="B2" s="30" t="s">
        <v>83</v>
      </c>
      <c r="C2" s="30" t="s">
        <v>84</v>
      </c>
      <c r="D2" s="31"/>
      <c r="E2" s="30" t="s">
        <v>2</v>
      </c>
      <c r="F2" s="30" t="s">
        <v>3</v>
      </c>
      <c r="G2" s="32"/>
    </row>
    <row r="3" spans="1:7" s="3" customFormat="1" ht="18" customHeight="1">
      <c r="B3" s="33"/>
      <c r="C3" s="34"/>
      <c r="D3" s="35"/>
      <c r="E3" s="36"/>
      <c r="F3" s="36"/>
      <c r="G3" s="37"/>
    </row>
    <row r="4" spans="1:7" s="3" customFormat="1" ht="18" customHeight="1">
      <c r="B4" s="38"/>
      <c r="C4" s="39"/>
      <c r="D4" s="35"/>
      <c r="E4" s="36"/>
      <c r="F4" s="36"/>
    </row>
    <row r="5" spans="1:7" s="3" customFormat="1" ht="49.5" customHeight="1">
      <c r="B5" s="38"/>
      <c r="C5" s="40"/>
      <c r="D5" s="35"/>
      <c r="E5" s="35"/>
      <c r="F5" s="35"/>
      <c r="G5" s="37"/>
    </row>
    <row r="6" spans="1:7" s="3" customFormat="1" ht="18" customHeight="1">
      <c r="B6" s="38"/>
      <c r="C6" s="35"/>
      <c r="D6" s="35"/>
      <c r="E6" s="35"/>
      <c r="F6" s="35"/>
    </row>
    <row r="7" spans="1:7" s="3" customFormat="1" ht="18" customHeight="1">
      <c r="B7" s="33"/>
      <c r="C7" s="34"/>
      <c r="D7" s="35"/>
      <c r="E7" s="36"/>
      <c r="F7" s="36"/>
      <c r="G7" s="29"/>
    </row>
    <row r="8" spans="1:7" s="3" customFormat="1" ht="18" customHeight="1">
      <c r="B8" s="38"/>
      <c r="C8" s="39"/>
      <c r="D8" s="35"/>
      <c r="E8" s="36"/>
      <c r="F8" s="36"/>
      <c r="G8" s="29"/>
    </row>
    <row r="9" spans="1:7" s="3" customFormat="1" ht="49.5" customHeight="1">
      <c r="B9" s="38"/>
      <c r="C9" s="40"/>
      <c r="D9" s="35"/>
      <c r="E9" s="35"/>
      <c r="F9" s="35"/>
      <c r="G9" s="29"/>
    </row>
    <row r="10" spans="1:7" s="3" customFormat="1" ht="18" customHeight="1">
      <c r="B10" s="38"/>
      <c r="C10" s="35"/>
      <c r="D10" s="35"/>
      <c r="E10" s="35"/>
      <c r="F10" s="35"/>
    </row>
    <row r="11" spans="1:7" s="3" customFormat="1" ht="18" customHeight="1">
      <c r="B11" s="33"/>
      <c r="C11" s="34"/>
      <c r="D11" s="35"/>
      <c r="E11" s="36"/>
      <c r="F11" s="36"/>
      <c r="G11" s="29"/>
    </row>
    <row r="12" spans="1:7" s="3" customFormat="1" ht="18" customHeight="1">
      <c r="B12" s="38"/>
      <c r="C12" s="39"/>
      <c r="D12" s="35"/>
      <c r="E12" s="36"/>
      <c r="F12" s="36"/>
    </row>
    <row r="13" spans="1:7" s="3" customFormat="1" ht="49.5" customHeight="1">
      <c r="B13" s="38"/>
      <c r="C13" s="40"/>
      <c r="D13" s="35"/>
      <c r="E13" s="35"/>
      <c r="F13" s="35"/>
      <c r="G13" s="29"/>
    </row>
    <row r="14" spans="1:7" s="3" customFormat="1" ht="18" customHeight="1">
      <c r="B14" s="38"/>
      <c r="C14" s="35"/>
      <c r="D14" s="35"/>
      <c r="E14" s="35"/>
      <c r="F14" s="35"/>
    </row>
    <row r="15" spans="1:7" s="3" customFormat="1" ht="18" customHeight="1">
      <c r="B15" s="33"/>
      <c r="C15" s="34"/>
      <c r="D15" s="35"/>
      <c r="E15" s="36"/>
      <c r="F15" s="36"/>
      <c r="G15" s="29"/>
    </row>
    <row r="16" spans="1:7" s="3" customFormat="1" ht="18" customHeight="1">
      <c r="B16" s="38"/>
      <c r="C16" s="39"/>
      <c r="D16" s="35"/>
      <c r="E16" s="36"/>
      <c r="F16" s="36"/>
    </row>
    <row r="17" spans="2:7" s="3" customFormat="1" ht="49.5" customHeight="1">
      <c r="B17" s="38"/>
      <c r="C17" s="40"/>
      <c r="D17" s="35"/>
      <c r="E17" s="35"/>
      <c r="F17" s="35"/>
      <c r="G17" s="29"/>
    </row>
    <row r="18" spans="2:7" s="3" customFormat="1" ht="18" customHeight="1">
      <c r="B18" s="38"/>
      <c r="C18" s="35"/>
      <c r="D18" s="35"/>
      <c r="E18" s="35"/>
      <c r="F18" s="35"/>
    </row>
    <row r="19" spans="2:7" s="3" customFormat="1" ht="18" customHeight="1">
      <c r="B19" s="33"/>
      <c r="C19" s="34"/>
      <c r="D19" s="35"/>
      <c r="E19" s="36"/>
      <c r="F19" s="36"/>
      <c r="G19" s="29"/>
    </row>
    <row r="20" spans="2:7" s="3" customFormat="1" ht="18" customHeight="1">
      <c r="B20" s="38"/>
      <c r="C20" s="39"/>
      <c r="D20" s="35"/>
      <c r="E20" s="36"/>
      <c r="F20" s="36"/>
    </row>
    <row r="21" spans="2:7" s="3" customFormat="1" ht="49.5" customHeight="1">
      <c r="B21" s="38"/>
      <c r="C21" s="40"/>
      <c r="D21" s="35"/>
      <c r="E21" s="35"/>
      <c r="F21" s="35"/>
    </row>
    <row r="22" spans="2:7" s="3" customFormat="1" ht="6" customHeight="1">
      <c r="B22" s="33"/>
      <c r="C22" s="34"/>
      <c r="D22" s="35"/>
      <c r="E22" s="35"/>
      <c r="F22" s="35"/>
    </row>
    <row r="23" spans="2:7" s="3" customFormat="1" ht="7" customHeight="1">
      <c r="B23" s="41"/>
      <c r="C23" s="42"/>
      <c r="D23" s="42"/>
      <c r="E23" s="42"/>
      <c r="F23" s="42"/>
    </row>
    <row r="24" spans="2:7" s="3" customFormat="1" ht="17.25" customHeight="1">
      <c r="B24" s="43"/>
      <c r="C24" s="44"/>
      <c r="D24" s="45"/>
      <c r="E24" s="45"/>
      <c r="F24" s="45"/>
    </row>
    <row r="25" spans="2:7">
      <c r="B25" s="46"/>
      <c r="C25" s="46"/>
      <c r="D25" s="46"/>
      <c r="E25" s="46"/>
      <c r="F25" s="46"/>
    </row>
  </sheetData>
  <mergeCells count="1">
    <mergeCell ref="B1:E1"/>
  </mergeCells>
  <phoneticPr fontId="2" type="noConversion"/>
  <dataValidations count="1">
    <dataValidation type="list" allowBlank="1" showInputMessage="1" showErrorMessage="1" sqref="C19:C20 C11:C12 C15:C16 C3:C4 C7:C8" xr:uid="{00000000-0002-0000-0100-000000000000}">
      <formula1 xml:space="preserve"> accounts</formula1>
    </dataValidation>
  </dataValidations>
  <pageMargins left="0.75" right="0.75" top="1.75" bottom="1" header="0.75" footer="0.5"/>
  <pageSetup orientation="portrait"/>
  <headerFooter alignWithMargins="0">
    <oddHeader>&amp;L&amp;"Myriad Web Pro,Bold"&amp;12Name:
Date:                            Section: &amp;R&amp;"Myriad Web Pro,Bold"&amp;20I-04.01(a)</oddHeader>
  </headerFooter>
  <legacy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1"/>
  <sheetViews>
    <sheetView showGridLines="0" workbookViewId="0">
      <selection sqref="A1:J1"/>
    </sheetView>
  </sheetViews>
  <sheetFormatPr baseColWidth="10" defaultColWidth="8.83203125" defaultRowHeight="14"/>
  <cols>
    <col min="1" max="1" width="0.5" style="1" customWidth="1"/>
    <col min="2" max="2" width="1.5" style="1" customWidth="1"/>
    <col min="3" max="3" width="22.83203125" style="1" customWidth="1"/>
    <col min="4" max="9" width="9.5" style="1" customWidth="1"/>
    <col min="10" max="10" width="0.5" style="1" customWidth="1"/>
    <col min="11" max="16384" width="8.83203125" style="1"/>
  </cols>
  <sheetData>
    <row r="1" spans="1:10" ht="26.25" customHeight="1">
      <c r="A1" s="117"/>
      <c r="B1" s="117"/>
      <c r="C1" s="117"/>
      <c r="D1" s="117"/>
      <c r="E1" s="117"/>
      <c r="F1" s="117"/>
      <c r="G1" s="117"/>
      <c r="H1" s="117"/>
      <c r="I1" s="117"/>
      <c r="J1" s="117"/>
    </row>
    <row r="2" spans="1:10" ht="7.5" customHeight="1">
      <c r="B2" s="47"/>
      <c r="C2" s="47"/>
      <c r="D2" s="47"/>
      <c r="E2" s="47"/>
      <c r="F2" s="47"/>
      <c r="G2" s="47"/>
      <c r="H2" s="47"/>
      <c r="I2" s="47"/>
    </row>
    <row r="3" spans="1:10" s="3" customFormat="1" ht="15" customHeight="1">
      <c r="B3" s="118" t="s">
        <v>46</v>
      </c>
      <c r="C3" s="118"/>
      <c r="D3" s="118"/>
      <c r="E3" s="118"/>
      <c r="F3" s="118"/>
      <c r="G3" s="118"/>
      <c r="H3" s="118"/>
      <c r="I3" s="118"/>
    </row>
    <row r="4" spans="1:10" s="3" customFormat="1" ht="15" customHeight="1">
      <c r="B4" s="118" t="s">
        <v>74</v>
      </c>
      <c r="C4" s="118"/>
      <c r="D4" s="118"/>
      <c r="E4" s="118"/>
      <c r="F4" s="118"/>
      <c r="G4" s="118"/>
      <c r="H4" s="118"/>
      <c r="I4" s="118"/>
    </row>
    <row r="5" spans="1:10" s="3" customFormat="1" ht="15" customHeight="1">
      <c r="B5" s="118" t="s">
        <v>67</v>
      </c>
      <c r="C5" s="118"/>
      <c r="D5" s="118"/>
      <c r="E5" s="118"/>
      <c r="F5" s="118"/>
      <c r="G5" s="118"/>
      <c r="H5" s="118"/>
      <c r="I5" s="118"/>
    </row>
    <row r="6" spans="1:10" ht="7.5" customHeight="1">
      <c r="B6" s="47"/>
      <c r="C6" s="47"/>
      <c r="D6" s="47"/>
      <c r="E6" s="47"/>
      <c r="F6" s="47"/>
      <c r="G6" s="47"/>
      <c r="H6" s="47"/>
      <c r="I6" s="47"/>
    </row>
    <row r="7" spans="1:10" ht="18" customHeight="1">
      <c r="B7" s="48"/>
      <c r="C7" s="48"/>
      <c r="D7" s="114" t="s">
        <v>9</v>
      </c>
      <c r="E7" s="114"/>
      <c r="F7" s="114" t="s">
        <v>72</v>
      </c>
      <c r="G7" s="114"/>
      <c r="H7" s="115" t="s">
        <v>73</v>
      </c>
      <c r="I7" s="116"/>
    </row>
    <row r="8" spans="1:10" s="3" customFormat="1" ht="15" customHeight="1">
      <c r="B8" s="49"/>
      <c r="C8" s="50"/>
      <c r="D8" s="51" t="s">
        <v>10</v>
      </c>
      <c r="E8" s="51" t="s">
        <v>11</v>
      </c>
      <c r="F8" s="51" t="s">
        <v>10</v>
      </c>
      <c r="G8" s="51" t="s">
        <v>11</v>
      </c>
      <c r="H8" s="52" t="s">
        <v>10</v>
      </c>
      <c r="I8" s="53" t="s">
        <v>11</v>
      </c>
    </row>
    <row r="9" spans="1:10" s="3" customFormat="1" ht="18" customHeight="1">
      <c r="B9" s="54"/>
      <c r="C9" s="55" t="s">
        <v>7</v>
      </c>
      <c r="D9" s="56">
        <v>30540</v>
      </c>
      <c r="E9" s="57">
        <v>0</v>
      </c>
      <c r="F9" s="58">
        <v>0</v>
      </c>
      <c r="G9" s="58">
        <v>0</v>
      </c>
      <c r="H9" s="58">
        <v>0</v>
      </c>
      <c r="I9" s="59">
        <v>0</v>
      </c>
    </row>
    <row r="10" spans="1:10" s="3" customFormat="1" ht="18" customHeight="1">
      <c r="B10" s="60"/>
      <c r="C10" s="61" t="s">
        <v>55</v>
      </c>
      <c r="D10" s="62">
        <v>45000</v>
      </c>
      <c r="E10" s="63">
        <v>0</v>
      </c>
      <c r="F10" s="63">
        <v>0</v>
      </c>
      <c r="G10" s="63">
        <v>0</v>
      </c>
      <c r="H10" s="63">
        <v>0</v>
      </c>
      <c r="I10" s="63">
        <v>0</v>
      </c>
    </row>
    <row r="11" spans="1:10" s="3" customFormat="1" ht="18" customHeight="1">
      <c r="B11" s="54"/>
      <c r="C11" s="55" t="s">
        <v>13</v>
      </c>
      <c r="D11" s="64">
        <v>7000</v>
      </c>
      <c r="E11" s="57">
        <v>0</v>
      </c>
      <c r="F11" s="57">
        <v>0</v>
      </c>
      <c r="G11" s="57">
        <v>0</v>
      </c>
      <c r="H11" s="57">
        <v>0</v>
      </c>
      <c r="I11" s="57">
        <v>0</v>
      </c>
    </row>
    <row r="12" spans="1:10" s="3" customFormat="1" ht="18" customHeight="1">
      <c r="B12" s="60"/>
      <c r="C12" s="61" t="s">
        <v>86</v>
      </c>
      <c r="D12" s="62">
        <v>244500</v>
      </c>
      <c r="E12" s="63">
        <v>0</v>
      </c>
      <c r="F12" s="63">
        <v>0</v>
      </c>
      <c r="G12" s="63">
        <v>0</v>
      </c>
      <c r="H12" s="63">
        <v>0</v>
      </c>
      <c r="I12" s="63">
        <v>0</v>
      </c>
    </row>
    <row r="13" spans="1:10" s="3" customFormat="1" ht="18" customHeight="1">
      <c r="B13" s="54"/>
      <c r="C13" s="55" t="s">
        <v>56</v>
      </c>
      <c r="D13" s="64">
        <v>0</v>
      </c>
      <c r="E13" s="65">
        <v>46500</v>
      </c>
      <c r="F13" s="57">
        <v>0</v>
      </c>
      <c r="G13" s="57">
        <v>0</v>
      </c>
      <c r="H13" s="57">
        <v>0</v>
      </c>
      <c r="I13" s="57">
        <v>0</v>
      </c>
    </row>
    <row r="14" spans="1:10" s="3" customFormat="1" ht="18" customHeight="1">
      <c r="B14" s="60"/>
      <c r="C14" s="61" t="s">
        <v>57</v>
      </c>
      <c r="D14" s="63">
        <v>0</v>
      </c>
      <c r="E14" s="62">
        <v>12700</v>
      </c>
      <c r="F14" s="63">
        <v>0</v>
      </c>
      <c r="G14" s="63">
        <v>0</v>
      </c>
      <c r="H14" s="63">
        <v>0</v>
      </c>
      <c r="I14" s="63">
        <v>0</v>
      </c>
    </row>
    <row r="15" spans="1:10" s="3" customFormat="1" ht="18" customHeight="1">
      <c r="B15" s="54"/>
      <c r="C15" s="55" t="s">
        <v>58</v>
      </c>
      <c r="D15" s="57">
        <v>0</v>
      </c>
      <c r="E15" s="64">
        <v>0</v>
      </c>
      <c r="F15" s="57">
        <v>0</v>
      </c>
      <c r="G15" s="57">
        <v>0</v>
      </c>
      <c r="H15" s="57">
        <v>0</v>
      </c>
      <c r="I15" s="57">
        <v>0</v>
      </c>
    </row>
    <row r="16" spans="1:10" s="3" customFormat="1" ht="18" customHeight="1">
      <c r="B16" s="60"/>
      <c r="C16" s="61" t="s">
        <v>59</v>
      </c>
      <c r="D16" s="63">
        <v>0</v>
      </c>
      <c r="E16" s="62">
        <v>0</v>
      </c>
      <c r="F16" s="63">
        <v>0</v>
      </c>
      <c r="G16" s="63">
        <v>0</v>
      </c>
      <c r="H16" s="63">
        <v>0</v>
      </c>
      <c r="I16" s="63">
        <v>0</v>
      </c>
    </row>
    <row r="17" spans="2:12" s="3" customFormat="1" ht="18" customHeight="1">
      <c r="B17" s="54"/>
      <c r="C17" s="55" t="s">
        <v>60</v>
      </c>
      <c r="D17" s="57">
        <v>0</v>
      </c>
      <c r="E17" s="64">
        <v>31250</v>
      </c>
      <c r="F17" s="57">
        <v>0</v>
      </c>
      <c r="G17" s="57">
        <v>0</v>
      </c>
      <c r="H17" s="57">
        <v>0</v>
      </c>
      <c r="I17" s="57">
        <v>0</v>
      </c>
    </row>
    <row r="18" spans="2:12" s="3" customFormat="1" ht="18" customHeight="1">
      <c r="B18" s="60"/>
      <c r="C18" s="61" t="s">
        <v>68</v>
      </c>
      <c r="D18" s="63">
        <v>0</v>
      </c>
      <c r="E18" s="62">
        <v>80000</v>
      </c>
      <c r="F18" s="63">
        <v>0</v>
      </c>
      <c r="G18" s="63">
        <v>0</v>
      </c>
      <c r="H18" s="63">
        <v>0</v>
      </c>
      <c r="I18" s="63">
        <v>0</v>
      </c>
    </row>
    <row r="19" spans="2:12" s="3" customFormat="1" ht="18" customHeight="1">
      <c r="B19" s="54"/>
      <c r="C19" s="55" t="s">
        <v>69</v>
      </c>
      <c r="D19" s="57">
        <v>0</v>
      </c>
      <c r="E19" s="64">
        <v>100000</v>
      </c>
      <c r="F19" s="57">
        <v>0</v>
      </c>
      <c r="G19" s="57">
        <v>0</v>
      </c>
      <c r="H19" s="57">
        <v>0</v>
      </c>
      <c r="I19" s="57">
        <v>0</v>
      </c>
    </row>
    <row r="20" spans="2:12" s="3" customFormat="1" ht="18" customHeight="1">
      <c r="B20" s="60"/>
      <c r="C20" s="61" t="s">
        <v>70</v>
      </c>
      <c r="D20" s="63">
        <v>0</v>
      </c>
      <c r="E20" s="62">
        <v>63200</v>
      </c>
      <c r="F20" s="63">
        <v>0</v>
      </c>
      <c r="G20" s="63">
        <v>0</v>
      </c>
      <c r="H20" s="63">
        <v>0</v>
      </c>
      <c r="I20" s="63">
        <v>0</v>
      </c>
    </row>
    <row r="21" spans="2:12" s="3" customFormat="1" ht="18" customHeight="1">
      <c r="B21" s="54"/>
      <c r="C21" s="55" t="s">
        <v>85</v>
      </c>
      <c r="D21" s="66">
        <v>12000</v>
      </c>
      <c r="E21" s="64">
        <v>0</v>
      </c>
      <c r="F21" s="57">
        <v>0</v>
      </c>
      <c r="G21" s="57">
        <v>0</v>
      </c>
      <c r="H21" s="57">
        <v>0</v>
      </c>
      <c r="I21" s="57">
        <v>0</v>
      </c>
      <c r="L21" s="14"/>
    </row>
    <row r="22" spans="2:12" s="3" customFormat="1" ht="18" customHeight="1">
      <c r="B22" s="67"/>
      <c r="C22" s="61" t="s">
        <v>87</v>
      </c>
      <c r="D22" s="63">
        <v>0</v>
      </c>
      <c r="E22" s="62">
        <v>289800</v>
      </c>
      <c r="F22" s="63">
        <v>0</v>
      </c>
      <c r="G22" s="63">
        <v>0</v>
      </c>
      <c r="H22" s="63">
        <v>0</v>
      </c>
      <c r="I22" s="63">
        <v>0</v>
      </c>
    </row>
    <row r="23" spans="2:12" s="3" customFormat="1" ht="18" customHeight="1">
      <c r="B23" s="68"/>
      <c r="C23" s="55" t="s">
        <v>61</v>
      </c>
      <c r="D23" s="64">
        <v>214600</v>
      </c>
      <c r="E23" s="64">
        <v>0</v>
      </c>
      <c r="F23" s="57">
        <v>0</v>
      </c>
      <c r="G23" s="57">
        <v>0</v>
      </c>
      <c r="H23" s="57">
        <v>0</v>
      </c>
      <c r="I23" s="57">
        <v>0</v>
      </c>
      <c r="J23" s="69"/>
    </row>
    <row r="24" spans="2:12" s="3" customFormat="1" ht="18" customHeight="1">
      <c r="B24" s="67"/>
      <c r="C24" s="61" t="s">
        <v>62</v>
      </c>
      <c r="D24" s="62">
        <v>8700</v>
      </c>
      <c r="E24" s="62">
        <v>0</v>
      </c>
      <c r="F24" s="63">
        <v>0</v>
      </c>
      <c r="G24" s="63">
        <v>0</v>
      </c>
      <c r="H24" s="63">
        <v>0</v>
      </c>
      <c r="I24" s="63">
        <v>0</v>
      </c>
    </row>
    <row r="25" spans="2:12" s="3" customFormat="1" ht="18" customHeight="1">
      <c r="B25" s="68"/>
      <c r="C25" s="55" t="s">
        <v>63</v>
      </c>
      <c r="D25" s="64">
        <v>41610</v>
      </c>
      <c r="E25" s="64">
        <v>0</v>
      </c>
      <c r="F25" s="57">
        <v>0</v>
      </c>
      <c r="G25" s="57">
        <v>0</v>
      </c>
      <c r="H25" s="57">
        <v>0</v>
      </c>
      <c r="I25" s="57">
        <v>0</v>
      </c>
    </row>
    <row r="26" spans="2:12" s="3" customFormat="1" ht="18" customHeight="1">
      <c r="B26" s="67"/>
      <c r="C26" s="61" t="s">
        <v>64</v>
      </c>
      <c r="D26" s="62">
        <v>12000</v>
      </c>
      <c r="E26" s="62">
        <v>0</v>
      </c>
      <c r="F26" s="63">
        <v>0</v>
      </c>
      <c r="G26" s="63">
        <v>0</v>
      </c>
      <c r="H26" s="63">
        <v>0</v>
      </c>
      <c r="I26" s="63">
        <v>0</v>
      </c>
    </row>
    <row r="27" spans="2:12" s="3" customFormat="1" ht="18" customHeight="1">
      <c r="B27" s="68"/>
      <c r="C27" s="55" t="s">
        <v>65</v>
      </c>
      <c r="D27" s="57">
        <v>0</v>
      </c>
      <c r="E27" s="64">
        <v>0</v>
      </c>
      <c r="F27" s="57">
        <v>0</v>
      </c>
      <c r="G27" s="57">
        <v>0</v>
      </c>
      <c r="H27" s="57">
        <v>0</v>
      </c>
      <c r="I27" s="57">
        <v>0</v>
      </c>
    </row>
    <row r="28" spans="2:12" s="3" customFormat="1" ht="18" customHeight="1">
      <c r="B28" s="67"/>
      <c r="C28" s="61" t="s">
        <v>66</v>
      </c>
      <c r="D28" s="70">
        <v>7500</v>
      </c>
      <c r="E28" s="70">
        <v>0</v>
      </c>
      <c r="F28" s="70">
        <v>0</v>
      </c>
      <c r="G28" s="70">
        <v>0</v>
      </c>
      <c r="H28" s="70">
        <v>0</v>
      </c>
      <c r="I28" s="71">
        <v>0</v>
      </c>
    </row>
    <row r="29" spans="2:12" s="3" customFormat="1" ht="18" customHeight="1">
      <c r="B29" s="68"/>
      <c r="C29" s="72"/>
      <c r="D29" s="73">
        <f t="shared" ref="D29:I29" si="0">SUM(D9:D28)</f>
        <v>623450</v>
      </c>
      <c r="E29" s="73">
        <f t="shared" si="0"/>
        <v>623450</v>
      </c>
      <c r="F29" s="73">
        <f t="shared" si="0"/>
        <v>0</v>
      </c>
      <c r="G29" s="73">
        <f t="shared" si="0"/>
        <v>0</v>
      </c>
      <c r="H29" s="73">
        <f t="shared" si="0"/>
        <v>0</v>
      </c>
      <c r="I29" s="74">
        <f t="shared" si="0"/>
        <v>0</v>
      </c>
    </row>
    <row r="30" spans="2:12" ht="6" customHeight="1">
      <c r="B30" s="75"/>
      <c r="C30" s="76"/>
      <c r="D30" s="77"/>
      <c r="E30" s="78"/>
      <c r="F30" s="77"/>
      <c r="G30" s="78"/>
      <c r="H30" s="77"/>
      <c r="I30" s="79"/>
    </row>
    <row r="31" spans="2:12" ht="7" customHeight="1">
      <c r="B31" s="80"/>
      <c r="C31" s="80"/>
      <c r="D31" s="80"/>
      <c r="E31" s="80"/>
      <c r="F31" s="80"/>
      <c r="G31" s="80"/>
      <c r="H31" s="80"/>
      <c r="I31" s="80"/>
    </row>
  </sheetData>
  <mergeCells count="7">
    <mergeCell ref="D7:E7"/>
    <mergeCell ref="F7:G7"/>
    <mergeCell ref="H7:I7"/>
    <mergeCell ref="A1:J1"/>
    <mergeCell ref="B4:I4"/>
    <mergeCell ref="B5:I5"/>
    <mergeCell ref="B3:I3"/>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Pro,Bold"&amp;20I-04.01(b)</oddHeader>
  </headerFooter>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7"/>
  <sheetViews>
    <sheetView showGridLines="0" zoomScaleNormal="100" workbookViewId="0"/>
  </sheetViews>
  <sheetFormatPr baseColWidth="10" defaultColWidth="8.83203125" defaultRowHeight="14"/>
  <cols>
    <col min="1" max="1" width="3.5" style="1" customWidth="1"/>
    <col min="2" max="2" width="1.5" style="1" customWidth="1"/>
    <col min="3" max="3" width="38.83203125" style="1" customWidth="1"/>
    <col min="4" max="5" width="15.5" style="1" customWidth="1"/>
    <col min="6" max="6" width="1.5" style="1" customWidth="1"/>
    <col min="7" max="8" width="3.5" style="1" customWidth="1"/>
    <col min="9" max="16384" width="8.83203125" style="1"/>
  </cols>
  <sheetData>
    <row r="1" spans="2:7" ht="34.5" customHeight="1"/>
    <row r="2" spans="2:7" ht="4.5" customHeight="1">
      <c r="B2" s="81"/>
      <c r="C2" s="81"/>
      <c r="D2" s="81"/>
      <c r="E2" s="81"/>
      <c r="F2" s="81"/>
    </row>
    <row r="3" spans="2:7" ht="18" customHeight="1">
      <c r="B3" s="121" t="s">
        <v>46</v>
      </c>
      <c r="C3" s="121"/>
      <c r="D3" s="121"/>
      <c r="E3" s="121"/>
      <c r="F3" s="121"/>
    </row>
    <row r="4" spans="2:7" ht="18" customHeight="1">
      <c r="B4" s="121" t="s">
        <v>14</v>
      </c>
      <c r="C4" s="121"/>
      <c r="D4" s="121"/>
      <c r="E4" s="121"/>
      <c r="F4" s="121"/>
    </row>
    <row r="5" spans="2:7" ht="18" customHeight="1">
      <c r="B5" s="122" t="s">
        <v>75</v>
      </c>
      <c r="C5" s="122"/>
      <c r="D5" s="122"/>
      <c r="E5" s="122"/>
      <c r="F5" s="122"/>
    </row>
    <row r="6" spans="2:7" ht="3.75" customHeight="1">
      <c r="B6" s="81"/>
      <c r="C6" s="81"/>
      <c r="D6" s="81"/>
      <c r="E6" s="81"/>
      <c r="F6" s="81"/>
    </row>
    <row r="7" spans="2:7" ht="18" customHeight="1">
      <c r="B7" s="46"/>
      <c r="C7" s="82" t="s">
        <v>87</v>
      </c>
      <c r="D7" s="76"/>
      <c r="E7" s="76"/>
      <c r="F7" s="75"/>
    </row>
    <row r="8" spans="2:7" ht="18" customHeight="1">
      <c r="B8" s="46"/>
      <c r="C8" s="83" t="s">
        <v>49</v>
      </c>
      <c r="D8" s="76"/>
      <c r="E8" s="84">
        <v>0</v>
      </c>
      <c r="F8" s="75"/>
      <c r="G8" s="85" t="s">
        <v>8</v>
      </c>
    </row>
    <row r="9" spans="2:7" ht="18" customHeight="1">
      <c r="B9" s="46"/>
      <c r="C9" s="82" t="s">
        <v>50</v>
      </c>
      <c r="D9" s="76"/>
      <c r="E9" s="76"/>
      <c r="F9" s="75"/>
    </row>
    <row r="10" spans="2:7" ht="18" customHeight="1">
      <c r="B10" s="46"/>
      <c r="C10" s="83" t="s">
        <v>31</v>
      </c>
      <c r="D10" s="84">
        <v>0</v>
      </c>
      <c r="E10" s="76"/>
      <c r="F10" s="75"/>
    </row>
    <row r="11" spans="2:7" ht="18" customHeight="1">
      <c r="B11" s="46"/>
      <c r="C11" s="83" t="s">
        <v>76</v>
      </c>
      <c r="D11" s="86">
        <v>0</v>
      </c>
      <c r="E11" s="76"/>
      <c r="F11" s="75"/>
    </row>
    <row r="12" spans="2:7" ht="18" customHeight="1">
      <c r="B12" s="46"/>
      <c r="C12" s="83" t="s">
        <v>77</v>
      </c>
      <c r="D12" s="86">
        <v>0</v>
      </c>
      <c r="E12" s="76"/>
      <c r="F12" s="75"/>
    </row>
    <row r="13" spans="2:7" ht="18" customHeight="1">
      <c r="B13" s="46"/>
      <c r="C13" s="83" t="s">
        <v>32</v>
      </c>
      <c r="D13" s="86">
        <v>0</v>
      </c>
      <c r="E13" s="76"/>
      <c r="F13" s="75"/>
    </row>
    <row r="14" spans="2:7" ht="18" customHeight="1">
      <c r="B14" s="46"/>
      <c r="C14" s="83" t="s">
        <v>13</v>
      </c>
      <c r="D14" s="86">
        <v>0</v>
      </c>
      <c r="E14" s="76"/>
      <c r="F14" s="75"/>
      <c r="G14" s="85" t="s">
        <v>8</v>
      </c>
    </row>
    <row r="15" spans="2:7" ht="18" customHeight="1">
      <c r="B15" s="46"/>
      <c r="C15" s="83" t="s">
        <v>51</v>
      </c>
      <c r="D15" s="87">
        <v>0</v>
      </c>
      <c r="E15" s="87">
        <f>SUM(D10:D15)</f>
        <v>0</v>
      </c>
      <c r="F15" s="75"/>
      <c r="G15" s="85" t="s">
        <v>8</v>
      </c>
    </row>
    <row r="16" spans="2:7" ht="18" customHeight="1">
      <c r="B16" s="46"/>
      <c r="C16" s="82" t="s">
        <v>52</v>
      </c>
      <c r="D16" s="76"/>
      <c r="E16" s="88">
        <f>E8-E15</f>
        <v>0</v>
      </c>
      <c r="F16" s="75"/>
    </row>
    <row r="17" spans="2:7" ht="5.25" customHeight="1">
      <c r="B17" s="46"/>
      <c r="C17" s="46"/>
      <c r="D17" s="46"/>
      <c r="E17" s="89"/>
      <c r="F17" s="46"/>
    </row>
    <row r="18" spans="2:7" ht="7" customHeight="1">
      <c r="B18" s="90"/>
      <c r="C18" s="90"/>
      <c r="D18" s="90"/>
      <c r="E18" s="90"/>
      <c r="F18" s="90"/>
    </row>
    <row r="19" spans="2:7" ht="63.75" customHeight="1"/>
    <row r="20" spans="2:7" ht="4.5" customHeight="1">
      <c r="B20" s="81"/>
      <c r="C20" s="81"/>
      <c r="D20" s="81"/>
      <c r="E20" s="81"/>
      <c r="F20" s="81"/>
    </row>
    <row r="21" spans="2:7" ht="18" customHeight="1">
      <c r="B21" s="121" t="s">
        <v>46</v>
      </c>
      <c r="C21" s="121"/>
      <c r="D21" s="121"/>
      <c r="E21" s="121"/>
      <c r="F21" s="121"/>
    </row>
    <row r="22" spans="2:7" ht="18" customHeight="1">
      <c r="B22" s="121" t="s">
        <v>53</v>
      </c>
      <c r="C22" s="121"/>
      <c r="D22" s="121"/>
      <c r="E22" s="121"/>
      <c r="F22" s="121"/>
    </row>
    <row r="23" spans="2:7" ht="18" customHeight="1">
      <c r="B23" s="122" t="s">
        <v>75</v>
      </c>
      <c r="C23" s="122"/>
      <c r="D23" s="122"/>
      <c r="E23" s="122"/>
      <c r="F23" s="122"/>
    </row>
    <row r="24" spans="2:7" ht="3.75" customHeight="1">
      <c r="B24" s="81"/>
      <c r="C24" s="81"/>
      <c r="D24" s="81"/>
      <c r="E24" s="81"/>
      <c r="F24" s="91"/>
    </row>
    <row r="25" spans="2:7" ht="18" customHeight="1">
      <c r="B25" s="46"/>
      <c r="C25" s="76" t="s">
        <v>15</v>
      </c>
      <c r="D25" s="76"/>
      <c r="E25" s="84">
        <v>0</v>
      </c>
      <c r="F25" s="75"/>
    </row>
    <row r="26" spans="2:7" ht="18" customHeight="1">
      <c r="B26" s="46"/>
      <c r="C26" s="76" t="s">
        <v>16</v>
      </c>
      <c r="D26" s="84"/>
      <c r="E26" s="87">
        <f>E16</f>
        <v>0</v>
      </c>
      <c r="F26" s="75"/>
    </row>
    <row r="27" spans="2:7" ht="18" customHeight="1">
      <c r="B27" s="46"/>
      <c r="C27" s="83" t="s">
        <v>8</v>
      </c>
      <c r="D27" s="87"/>
      <c r="E27" s="84">
        <f>E25+E26</f>
        <v>0</v>
      </c>
      <c r="F27" s="75"/>
    </row>
    <row r="28" spans="2:7" ht="18" customHeight="1">
      <c r="B28" s="46"/>
      <c r="C28" s="76" t="s">
        <v>17</v>
      </c>
      <c r="D28" s="76"/>
      <c r="E28" s="87">
        <v>0</v>
      </c>
      <c r="F28" s="75"/>
      <c r="G28" s="85"/>
    </row>
    <row r="29" spans="2:7" ht="18" customHeight="1">
      <c r="B29" s="46"/>
      <c r="C29" s="76" t="s">
        <v>18</v>
      </c>
      <c r="D29" s="76"/>
      <c r="E29" s="88">
        <f>E27-E28</f>
        <v>0</v>
      </c>
      <c r="F29" s="75"/>
    </row>
    <row r="30" spans="2:7" ht="5.25" customHeight="1">
      <c r="B30" s="46"/>
      <c r="C30" s="46"/>
      <c r="D30" s="46"/>
      <c r="E30" s="89"/>
      <c r="F30" s="46"/>
    </row>
    <row r="31" spans="2:7" ht="7" customHeight="1">
      <c r="B31" s="90"/>
      <c r="C31" s="90"/>
      <c r="D31" s="90"/>
      <c r="E31" s="90"/>
      <c r="F31" s="90"/>
    </row>
    <row r="32" spans="2:7" ht="65" customHeight="1">
      <c r="B32" s="46"/>
      <c r="C32" s="46"/>
      <c r="D32" s="46"/>
      <c r="E32" s="89"/>
      <c r="F32" s="46"/>
      <c r="G32" s="92"/>
    </row>
    <row r="33" spans="2:7" ht="9.75" customHeight="1">
      <c r="B33" s="46"/>
      <c r="C33" s="46"/>
      <c r="D33" s="46"/>
      <c r="E33" s="89"/>
      <c r="F33" s="46"/>
      <c r="G33" s="92"/>
    </row>
    <row r="34" spans="2:7" ht="9" customHeight="1">
      <c r="B34" s="81"/>
      <c r="C34" s="81"/>
      <c r="D34" s="81"/>
      <c r="E34" s="81"/>
      <c r="F34" s="81"/>
    </row>
    <row r="35" spans="2:7" ht="18" customHeight="1">
      <c r="B35" s="121" t="s">
        <v>46</v>
      </c>
      <c r="C35" s="121"/>
      <c r="D35" s="121"/>
      <c r="E35" s="121"/>
      <c r="F35" s="121"/>
    </row>
    <row r="36" spans="2:7" ht="18" customHeight="1">
      <c r="B36" s="121" t="s">
        <v>19</v>
      </c>
      <c r="C36" s="121"/>
      <c r="D36" s="121"/>
      <c r="E36" s="121"/>
      <c r="F36" s="121"/>
    </row>
    <row r="37" spans="2:7" ht="18" customHeight="1">
      <c r="B37" s="122" t="s">
        <v>47</v>
      </c>
      <c r="C37" s="122"/>
      <c r="D37" s="122"/>
      <c r="E37" s="122"/>
      <c r="F37" s="122"/>
    </row>
    <row r="38" spans="2:7" ht="3.75" customHeight="1">
      <c r="B38" s="81"/>
      <c r="C38" s="81"/>
      <c r="D38" s="81"/>
      <c r="E38" s="81"/>
      <c r="F38" s="91"/>
    </row>
    <row r="39" spans="2:7" s="3" customFormat="1" ht="18" customHeight="1">
      <c r="B39" s="60"/>
      <c r="C39" s="93" t="s">
        <v>20</v>
      </c>
      <c r="D39" s="94"/>
      <c r="E39" s="95"/>
      <c r="F39" s="67"/>
    </row>
    <row r="40" spans="2:7" s="3" customFormat="1" ht="18" customHeight="1">
      <c r="B40" s="60"/>
      <c r="C40" s="96" t="s">
        <v>37</v>
      </c>
      <c r="D40" s="94"/>
      <c r="E40" s="95"/>
      <c r="F40" s="67"/>
    </row>
    <row r="41" spans="2:7" s="3" customFormat="1" ht="18" customHeight="1">
      <c r="B41" s="60"/>
      <c r="C41" s="97" t="s">
        <v>21</v>
      </c>
      <c r="D41" s="95">
        <v>0</v>
      </c>
      <c r="E41" s="95"/>
      <c r="F41" s="67"/>
      <c r="G41" s="98"/>
    </row>
    <row r="42" spans="2:7" s="3" customFormat="1" ht="18" customHeight="1">
      <c r="B42" s="60"/>
      <c r="C42" s="97" t="s">
        <v>22</v>
      </c>
      <c r="D42" s="99">
        <v>0</v>
      </c>
      <c r="E42" s="99"/>
      <c r="F42" s="67"/>
      <c r="G42" s="98" t="s">
        <v>8</v>
      </c>
    </row>
    <row r="43" spans="2:7" s="3" customFormat="1" ht="18" customHeight="1">
      <c r="B43" s="60"/>
      <c r="C43" s="97" t="s">
        <v>13</v>
      </c>
      <c r="D43" s="100">
        <v>0</v>
      </c>
      <c r="E43" s="95">
        <f>SUM(D41:D43)</f>
        <v>0</v>
      </c>
      <c r="F43" s="67"/>
      <c r="G43" s="98"/>
    </row>
    <row r="44" spans="2:7" s="3" customFormat="1" ht="18" customHeight="1">
      <c r="B44" s="60"/>
      <c r="C44" s="96" t="s">
        <v>38</v>
      </c>
      <c r="D44" s="101"/>
      <c r="E44" s="99"/>
      <c r="F44" s="67"/>
      <c r="G44" s="98"/>
    </row>
    <row r="45" spans="2:7" s="3" customFormat="1" ht="18" customHeight="1">
      <c r="B45" s="60"/>
      <c r="C45" s="97" t="s">
        <v>33</v>
      </c>
      <c r="D45" s="95">
        <v>0</v>
      </c>
      <c r="E45" s="99"/>
      <c r="F45" s="67"/>
      <c r="G45" s="98"/>
    </row>
    <row r="46" spans="2:7" s="3" customFormat="1" ht="18" customHeight="1">
      <c r="B46" s="60"/>
      <c r="C46" s="97" t="s">
        <v>34</v>
      </c>
      <c r="D46" s="100">
        <v>0</v>
      </c>
      <c r="E46" s="100">
        <f>D45+D46</f>
        <v>0</v>
      </c>
      <c r="F46" s="67"/>
    </row>
    <row r="47" spans="2:7" s="3" customFormat="1" ht="18" customHeight="1">
      <c r="B47" s="60"/>
      <c r="C47" s="61" t="s">
        <v>23</v>
      </c>
      <c r="D47" s="102"/>
      <c r="E47" s="103">
        <f>SUM(E39:E46)</f>
        <v>0</v>
      </c>
      <c r="F47" s="67"/>
    </row>
    <row r="48" spans="2:7" s="3" customFormat="1" ht="7" customHeight="1">
      <c r="B48" s="60"/>
      <c r="C48" s="60"/>
      <c r="D48" s="60"/>
      <c r="E48" s="60"/>
      <c r="F48" s="67"/>
    </row>
    <row r="49" spans="2:7" s="3" customFormat="1" ht="18" customHeight="1">
      <c r="B49" s="67"/>
      <c r="C49" s="93" t="s">
        <v>24</v>
      </c>
      <c r="D49" s="104"/>
      <c r="E49" s="67"/>
      <c r="F49" s="60"/>
    </row>
    <row r="50" spans="2:7" s="3" customFormat="1" ht="18" customHeight="1">
      <c r="B50" s="60"/>
      <c r="C50" s="96" t="s">
        <v>39</v>
      </c>
      <c r="D50" s="94"/>
      <c r="E50" s="95"/>
      <c r="F50" s="67"/>
    </row>
    <row r="51" spans="2:7" s="3" customFormat="1" ht="18" customHeight="1">
      <c r="B51" s="67"/>
      <c r="C51" s="97" t="s">
        <v>25</v>
      </c>
      <c r="D51" s="95">
        <v>0</v>
      </c>
      <c r="E51" s="105"/>
      <c r="F51" s="60"/>
      <c r="G51" s="98" t="s">
        <v>8</v>
      </c>
    </row>
    <row r="52" spans="2:7" s="3" customFormat="1" ht="18" customHeight="1">
      <c r="B52" s="67"/>
      <c r="C52" s="97" t="s">
        <v>78</v>
      </c>
      <c r="D52" s="99">
        <v>0</v>
      </c>
      <c r="E52" s="105"/>
      <c r="F52" s="60"/>
      <c r="G52" s="98"/>
    </row>
    <row r="53" spans="2:7" s="3" customFormat="1" ht="18" customHeight="1">
      <c r="B53" s="67"/>
      <c r="C53" s="97" t="s">
        <v>79</v>
      </c>
      <c r="D53" s="99">
        <v>0</v>
      </c>
      <c r="E53" s="105"/>
      <c r="F53" s="60"/>
      <c r="G53" s="98"/>
    </row>
    <row r="54" spans="2:7" s="3" customFormat="1" ht="18" customHeight="1">
      <c r="B54" s="67"/>
      <c r="C54" s="97" t="s">
        <v>35</v>
      </c>
      <c r="D54" s="100">
        <v>0</v>
      </c>
      <c r="E54" s="95">
        <f>SUM(D51:D54)</f>
        <v>0</v>
      </c>
      <c r="F54" s="60"/>
      <c r="G54" s="98"/>
    </row>
    <row r="55" spans="2:7" s="3" customFormat="1" ht="18" customHeight="1">
      <c r="B55" s="60"/>
      <c r="C55" s="96" t="s">
        <v>40</v>
      </c>
      <c r="D55" s="94"/>
      <c r="E55" s="95"/>
      <c r="F55" s="67"/>
    </row>
    <row r="56" spans="2:7" s="3" customFormat="1" ht="18" customHeight="1">
      <c r="B56" s="67"/>
      <c r="C56" s="97" t="s">
        <v>36</v>
      </c>
      <c r="D56" s="95"/>
      <c r="E56" s="100">
        <v>0</v>
      </c>
      <c r="F56" s="60"/>
      <c r="G56" s="98" t="s">
        <v>8</v>
      </c>
    </row>
    <row r="57" spans="2:7" s="3" customFormat="1" ht="18" customHeight="1">
      <c r="B57" s="67"/>
      <c r="C57" s="61" t="s">
        <v>26</v>
      </c>
      <c r="D57" s="99"/>
      <c r="E57" s="95">
        <f>E54+E56</f>
        <v>0</v>
      </c>
      <c r="F57" s="60"/>
    </row>
    <row r="58" spans="2:7" s="3" customFormat="1" ht="7" customHeight="1">
      <c r="B58" s="67"/>
      <c r="C58" s="106"/>
      <c r="D58" s="99"/>
      <c r="E58" s="95"/>
      <c r="F58" s="60"/>
    </row>
    <row r="59" spans="2:7" s="3" customFormat="1" ht="18" customHeight="1">
      <c r="B59" s="67"/>
      <c r="C59" s="93" t="s">
        <v>27</v>
      </c>
      <c r="D59" s="99"/>
      <c r="E59" s="95"/>
      <c r="F59" s="60"/>
    </row>
    <row r="60" spans="2:7" s="3" customFormat="1" ht="18" customHeight="1">
      <c r="B60" s="67"/>
      <c r="C60" s="97" t="s">
        <v>28</v>
      </c>
      <c r="D60" s="95">
        <v>0</v>
      </c>
      <c r="E60" s="107"/>
      <c r="F60" s="60"/>
    </row>
    <row r="61" spans="2:7" s="3" customFormat="1" ht="18" customHeight="1">
      <c r="B61" s="67"/>
      <c r="C61" s="97" t="s">
        <v>29</v>
      </c>
      <c r="D61" s="100">
        <f>E29</f>
        <v>0</v>
      </c>
      <c r="E61" s="107"/>
      <c r="F61" s="60"/>
    </row>
    <row r="62" spans="2:7" s="3" customFormat="1" ht="18" customHeight="1">
      <c r="B62" s="67"/>
      <c r="C62" s="61" t="s">
        <v>30</v>
      </c>
      <c r="D62" s="105"/>
      <c r="E62" s="100">
        <f>SUM(D60:D61)</f>
        <v>0</v>
      </c>
      <c r="F62" s="60"/>
    </row>
    <row r="63" spans="2:7" s="3" customFormat="1" ht="18" customHeight="1">
      <c r="B63" s="67"/>
      <c r="C63" s="61" t="s">
        <v>54</v>
      </c>
      <c r="D63" s="105"/>
      <c r="E63" s="103">
        <f>SUM(E57:E62)</f>
        <v>0</v>
      </c>
      <c r="F63" s="60"/>
    </row>
    <row r="64" spans="2:7" ht="5.25" customHeight="1">
      <c r="B64" s="46"/>
      <c r="C64" s="46"/>
      <c r="D64" s="46"/>
      <c r="E64" s="89"/>
      <c r="F64" s="46"/>
    </row>
    <row r="65" spans="1:7" ht="7" customHeight="1">
      <c r="B65" s="90"/>
      <c r="C65" s="90"/>
      <c r="D65" s="90"/>
      <c r="E65" s="90"/>
      <c r="F65" s="90"/>
    </row>
    <row r="67" spans="1:7" ht="78" customHeight="1">
      <c r="A67" s="27" t="s">
        <v>12</v>
      </c>
      <c r="B67" s="119"/>
      <c r="C67" s="120"/>
      <c r="D67" s="120"/>
      <c r="E67" s="120"/>
      <c r="F67" s="120"/>
      <c r="G67" s="120"/>
    </row>
  </sheetData>
  <mergeCells count="10">
    <mergeCell ref="B67:G67"/>
    <mergeCell ref="B36:F36"/>
    <mergeCell ref="B37:F37"/>
    <mergeCell ref="B3:F3"/>
    <mergeCell ref="B4:F4"/>
    <mergeCell ref="B5:F5"/>
    <mergeCell ref="B21:F21"/>
    <mergeCell ref="B22:F22"/>
    <mergeCell ref="B23:F23"/>
    <mergeCell ref="B35:F35"/>
  </mergeCells>
  <phoneticPr fontId="2" type="noConversion"/>
  <pageMargins left="0.75" right="0.75" top="1.75" bottom="1" header="0.75" footer="0.5"/>
  <pageSetup orientation="portrait"/>
  <headerFooter alignWithMargins="0">
    <oddHeader>&amp;L&amp;"Myriad Web Pro,Bold"&amp;12Name:
Date:                            Section: &amp;R&amp;"Myriad Web Pro,Bold"&amp;20I-04.01(c)(d)</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Problem</vt:lpstr>
      <vt:lpstr>Worksheet(a)</vt:lpstr>
      <vt:lpstr>Worksheet(b)</vt:lpstr>
      <vt:lpstr>Worksheet(c)</vt:lpstr>
      <vt:lpstr>accounts</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2013-03-19T14:19:09Z</cp:lastPrinted>
  <dcterms:created xsi:type="dcterms:W3CDTF">2007-01-29T16:43:50Z</dcterms:created>
  <dcterms:modified xsi:type="dcterms:W3CDTF">2020-06-29T13:12:20Z</dcterms:modified>
</cp:coreProperties>
</file>