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rrywalther/Documents/Excel/Chapter8/xlsx/"/>
    </mc:Choice>
  </mc:AlternateContent>
  <xr:revisionPtr revIDLastSave="0" documentId="13_ncr:1_{C7895DAD-72B8-EE44-B128-A18BA88C3221}" xr6:coauthVersionLast="36" xr6:coauthVersionMax="36" xr10:uidLastSave="{00000000-0000-0000-0000-000000000000}"/>
  <bookViews>
    <workbookView xWindow="3400" yWindow="1580" windowWidth="13940" windowHeight="11300" xr2:uid="{00000000-000D-0000-FFFF-FFFF00000000}"/>
  </bookViews>
  <sheets>
    <sheet name="Problem" sheetId="1" r:id="rId1"/>
    <sheet name="Worksheet" sheetId="39" r:id="rId2"/>
  </sheets>
  <definedNames>
    <definedName name="description">Problem!#REF!</definedName>
  </definedNames>
  <calcPr calcId="181029"/>
</workbook>
</file>

<file path=xl/calcChain.xml><?xml version="1.0" encoding="utf-8"?>
<calcChain xmlns="http://schemas.openxmlformats.org/spreadsheetml/2006/main">
  <c r="E4" i="1" l="1"/>
  <c r="E6" i="1"/>
  <c r="E8" i="1" s="1"/>
  <c r="E11" i="1" s="1"/>
  <c r="E12" i="1" s="1"/>
  <c r="C6" i="1"/>
  <c r="C8" i="1"/>
  <c r="C11" i="1" s="1"/>
  <c r="C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rgb="FF000000"/>
            <rFont val="Myriad Web Pro"/>
          </rPr>
          <t>B-08.12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B1" authorId="0" shapeId="0" xr:uid="{00000000-0006-0000-0100-000001000000}">
      <text>
        <r>
          <rPr>
            <b/>
            <sz val="20"/>
            <color rgb="FF000000"/>
            <rFont val="Myriad Web Pro"/>
          </rPr>
          <t>B-08.12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<sst xmlns="http://schemas.openxmlformats.org/spreadsheetml/2006/main" count="44" uniqueCount="23">
  <si>
    <t>(a)</t>
  </si>
  <si>
    <t>(b)</t>
  </si>
  <si>
    <t>Citrin Corporation reported the following information related to 20X7 and 20X8:</t>
  </si>
  <si>
    <t xml:space="preserve">Beginning inventory </t>
  </si>
  <si>
    <t>Sales</t>
  </si>
  <si>
    <t xml:space="preserve">(a) </t>
  </si>
  <si>
    <t>Prepare a corrected presentation of the above data.</t>
  </si>
  <si>
    <t xml:space="preserve">(b) </t>
  </si>
  <si>
    <t xml:space="preserve">(c) </t>
  </si>
  <si>
    <t xml:space="preserve">(d) </t>
  </si>
  <si>
    <t>20X7</t>
  </si>
  <si>
    <t>20X8</t>
  </si>
  <si>
    <t>Purchases</t>
  </si>
  <si>
    <t>Cost of goods available for sale</t>
  </si>
  <si>
    <t>Less:  Ending inventory</t>
  </si>
  <si>
    <t>Cost of goods sold</t>
  </si>
  <si>
    <t>Gross profit</t>
  </si>
  <si>
    <t>The 20X7 ending inventory value used in the above presentation erroneously failed to include $200,000 of goods purchased FOB shipping point.  The purchase and related accounts payable were correctly recorded by Citrin Corporation.  Citrin Corporation uses a periodic inventory system.</t>
  </si>
  <si>
    <t xml:space="preserve">In part (a), does the error matter, given that the combined gross profit for both years is $3,000,000 under both the incorrect and correct presentation? </t>
  </si>
  <si>
    <t xml:space="preserve">In part (b), does the error matter, given that the gross profit for each year is the same under both the incorrect and correct presentation? </t>
  </si>
  <si>
    <t>Prepare a corrected presentation of the above data, but this time assume that the company had also failed to record the purchase before 20X8 (in addition to omitting the $200,000 from 20X7 ending inventory).</t>
  </si>
  <si>
    <t>(c)</t>
  </si>
  <si>
    <t>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</si>
</sst>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[$-409]dd\-mmm\-yy;@"/>
  </numFmts>
  <fonts count="4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16"/>
      <name val="Myriad Web Pro"/>
    </font>
    <font>
      <sz val="10"/>
      <color indexed="16"/>
      <name val="Myriad Pro"/>
    </font>
    <font>
      <sz val="10"/>
      <name val="Myriad Pro"/>
    </font>
    <font>
      <i/>
      <sz val="10"/>
      <name val="Myriad Web Pro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2"/>
      <name val="Myriad Pro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2"/>
      <color indexed="16"/>
      <name val="Myriad Pro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indexed="9"/>
      <name val="Calibri"/>
      <family val="2"/>
      <scheme val="minor"/>
    </font>
    <font>
      <u val="singleAccounting"/>
      <sz val="10"/>
      <name val="Calibri"/>
      <family val="2"/>
      <scheme val="minor"/>
    </font>
    <font>
      <u val="doubleAccounting"/>
      <sz val="10"/>
      <name val="Calibri"/>
      <family val="2"/>
      <scheme val="minor"/>
    </font>
    <font>
      <b/>
      <u val="doubleAccounting"/>
      <sz val="10"/>
      <name val="Calibri"/>
      <family val="2"/>
      <scheme val="minor"/>
    </font>
    <font>
      <sz val="12"/>
      <name val="Calibri"/>
      <family val="2"/>
      <scheme val="minor"/>
    </font>
    <font>
      <b/>
      <sz val="20"/>
      <color rgb="FF000000"/>
      <name val="Myriad Web Pro"/>
    </font>
    <font>
      <sz val="12"/>
      <color indexed="12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8"/>
      <color rgb="FF000000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0" applyNumberFormat="0" applyBorder="0" applyAlignment="0"/>
    <xf numFmtId="0" fontId="8" fillId="21" borderId="0"/>
    <xf numFmtId="0" fontId="9" fillId="21" borderId="0">
      <alignment horizontal="center" vertical="center"/>
    </xf>
    <xf numFmtId="0" fontId="10" fillId="22" borderId="1" applyNumberFormat="0" applyAlignment="0" applyProtection="0"/>
    <xf numFmtId="0" fontId="11" fillId="23" borderId="2" applyNumberFormat="0" applyAlignment="0" applyProtection="0"/>
    <xf numFmtId="0" fontId="12" fillId="0" borderId="0" applyNumberFormat="0" applyFill="0" applyBorder="0" applyAlignment="0" applyProtection="0"/>
    <xf numFmtId="3" fontId="8" fillId="24" borderId="3">
      <alignment horizontal="right" vertical="center" wrapText="1"/>
    </xf>
    <xf numFmtId="0" fontId="13" fillId="24" borderId="4">
      <alignment horizontal="left" vertical="center" wrapText="1"/>
    </xf>
    <xf numFmtId="0" fontId="14" fillId="24" borderId="0">
      <alignment horizontal="left" vertical="center" wrapText="1" indent="1"/>
    </xf>
    <xf numFmtId="3" fontId="15" fillId="24" borderId="5" applyNumberFormat="0" applyFont="0" applyAlignment="0">
      <alignment horizontal="center" vertical="center" wrapText="1"/>
    </xf>
    <xf numFmtId="16" fontId="8" fillId="24" borderId="0">
      <alignment horizontal="center" vertical="center" wrapText="1"/>
    </xf>
    <xf numFmtId="0" fontId="16" fillId="24" borderId="6">
      <alignment horizontal="justify" vertical="center" wrapText="1"/>
    </xf>
    <xf numFmtId="0" fontId="3" fillId="25" borderId="0" applyFont="0" applyAlignment="0">
      <alignment horizontal="center" vertical="center" wrapText="1"/>
    </xf>
    <xf numFmtId="0" fontId="9" fillId="25" borderId="5" applyAlignment="0">
      <alignment horizontal="center" vertical="center" wrapText="1"/>
    </xf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164" fontId="22" fillId="26" borderId="10" applyNumberFormat="0" applyFont="0" applyFill="0" applyAlignment="0">
      <alignment horizontal="left" vertical="center" wrapText="1"/>
    </xf>
    <xf numFmtId="164" fontId="8" fillId="0" borderId="10" applyNumberFormat="0" applyFont="0" applyFill="0" applyAlignment="0">
      <alignment horizontal="center" vertical="center" wrapText="1"/>
    </xf>
    <xf numFmtId="164" fontId="8" fillId="27" borderId="11" applyNumberFormat="0" applyBorder="0" applyAlignment="0">
      <alignment horizontal="left" vertical="center" wrapText="1"/>
    </xf>
    <xf numFmtId="0" fontId="9" fillId="28" borderId="12" applyAlignment="0">
      <alignment vertical="center"/>
    </xf>
    <xf numFmtId="0" fontId="1" fillId="28" borderId="0">
      <alignment vertical="center"/>
    </xf>
    <xf numFmtId="164" fontId="8" fillId="26" borderId="13" applyNumberFormat="0" applyBorder="0" applyAlignment="0">
      <alignment horizontal="left" vertical="center" wrapText="1"/>
    </xf>
    <xf numFmtId="0" fontId="23" fillId="0" borderId="14" applyNumberFormat="0" applyFill="0" applyAlignment="0" applyProtection="0"/>
    <xf numFmtId="0" fontId="24" fillId="29" borderId="0" applyNumberFormat="0" applyBorder="0" applyAlignment="0" applyProtection="0"/>
    <xf numFmtId="0" fontId="1" fillId="30" borderId="15" applyNumberFormat="0" applyFont="0" applyAlignment="0" applyProtection="0"/>
    <xf numFmtId="0" fontId="25" fillId="22" borderId="16" applyNumberFormat="0" applyAlignment="0" applyProtection="0"/>
    <xf numFmtId="0" fontId="8" fillId="24" borderId="0" applyFill="0">
      <alignment horizontal="justify" vertical="top" wrapText="1"/>
    </xf>
    <xf numFmtId="0" fontId="26" fillId="0" borderId="0">
      <alignment horizontal="left" vertical="center" wrapText="1"/>
    </xf>
    <xf numFmtId="0" fontId="22" fillId="0" borderId="0">
      <alignment horizontal="left" vertical="center" wrapText="1"/>
    </xf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8" fillId="31" borderId="0" applyNumberFormat="0" applyAlignment="0">
      <alignment vertical="center"/>
    </xf>
    <xf numFmtId="0" fontId="9" fillId="32" borderId="0" applyNumberFormat="0" applyAlignment="0"/>
    <xf numFmtId="0" fontId="29" fillId="0" borderId="0" applyNumberFormat="0" applyFill="0" applyBorder="0" applyAlignment="0" applyProtection="0"/>
  </cellStyleXfs>
  <cellXfs count="56">
    <xf numFmtId="0" fontId="0" fillId="0" borderId="0" xfId="0"/>
    <xf numFmtId="0" fontId="30" fillId="0" borderId="0" xfId="56" applyFont="1" applyFill="1">
      <alignment horizontal="justify" vertical="top" wrapText="1"/>
    </xf>
    <xf numFmtId="0" fontId="30" fillId="0" borderId="0" xfId="0" applyFont="1"/>
    <xf numFmtId="0" fontId="30" fillId="0" borderId="0" xfId="56" applyFont="1" applyFill="1">
      <alignment horizontal="justify" vertical="top" wrapText="1"/>
    </xf>
    <xf numFmtId="0" fontId="31" fillId="24" borderId="0" xfId="0" applyFont="1" applyFill="1" applyBorder="1" applyAlignment="1">
      <alignment vertical="center"/>
    </xf>
    <xf numFmtId="9" fontId="32" fillId="24" borderId="0" xfId="0" applyNumberFormat="1" applyFont="1" applyFill="1" applyBorder="1" applyAlignment="1">
      <alignment horizontal="center" vertical="center" wrapText="1"/>
    </xf>
    <xf numFmtId="9" fontId="31" fillId="24" borderId="0" xfId="0" applyNumberFormat="1" applyFont="1" applyFill="1" applyBorder="1" applyAlignment="1">
      <alignment vertical="center"/>
    </xf>
    <xf numFmtId="9" fontId="32" fillId="24" borderId="0" xfId="0" applyNumberFormat="1" applyFont="1" applyFill="1" applyBorder="1" applyAlignment="1">
      <alignment horizontal="center" vertical="center" wrapText="1"/>
    </xf>
    <xf numFmtId="0" fontId="30" fillId="0" borderId="0" xfId="0" applyFont="1" applyAlignment="1"/>
    <xf numFmtId="0" fontId="30" fillId="0" borderId="0" xfId="0" applyFont="1" applyAlignment="1">
      <alignment vertical="center"/>
    </xf>
    <xf numFmtId="0" fontId="30" fillId="25" borderId="0" xfId="0" applyFont="1" applyFill="1" applyAlignment="1">
      <alignment vertical="center"/>
    </xf>
    <xf numFmtId="42" fontId="30" fillId="25" borderId="0" xfId="0" applyNumberFormat="1" applyFont="1" applyFill="1" applyAlignment="1">
      <alignment vertical="center"/>
    </xf>
    <xf numFmtId="41" fontId="30" fillId="25" borderId="0" xfId="0" applyNumberFormat="1" applyFont="1" applyFill="1" applyAlignment="1">
      <alignment vertical="center"/>
    </xf>
    <xf numFmtId="42" fontId="30" fillId="25" borderId="0" xfId="0" applyNumberFormat="1" applyFont="1" applyFill="1" applyAlignment="1">
      <alignment vertical="center"/>
    </xf>
    <xf numFmtId="41" fontId="33" fillId="25" borderId="0" xfId="0" applyNumberFormat="1" applyFont="1" applyFill="1" applyAlignment="1">
      <alignment vertical="center"/>
    </xf>
    <xf numFmtId="41" fontId="33" fillId="25" borderId="0" xfId="0" applyNumberFormat="1" applyFont="1" applyFill="1" applyAlignment="1">
      <alignment vertical="center"/>
    </xf>
    <xf numFmtId="42" fontId="34" fillId="25" borderId="0" xfId="0" applyNumberFormat="1" applyFont="1" applyFill="1" applyAlignment="1">
      <alignment vertical="center"/>
    </xf>
    <xf numFmtId="41" fontId="34" fillId="25" borderId="0" xfId="0" applyNumberFormat="1" applyFont="1" applyFill="1" applyAlignment="1">
      <alignment vertical="center"/>
    </xf>
    <xf numFmtId="42" fontId="34" fillId="25" borderId="0" xfId="0" applyNumberFormat="1" applyFont="1" applyFill="1" applyAlignment="1">
      <alignment vertical="center"/>
    </xf>
    <xf numFmtId="0" fontId="30" fillId="25" borderId="0" xfId="0" applyFont="1" applyFill="1" applyAlignment="1">
      <alignment horizontal="left" vertical="top" wrapText="1"/>
    </xf>
    <xf numFmtId="0" fontId="30" fillId="25" borderId="0" xfId="0" applyFont="1" applyFill="1" applyAlignment="1"/>
    <xf numFmtId="0" fontId="31" fillId="24" borderId="0" xfId="0" applyFont="1" applyFill="1" applyAlignment="1">
      <alignment vertical="center"/>
    </xf>
    <xf numFmtId="42" fontId="35" fillId="24" borderId="0" xfId="0" applyNumberFormat="1" applyFont="1" applyFill="1" applyAlignment="1">
      <alignment vertical="center"/>
    </xf>
    <xf numFmtId="41" fontId="31" fillId="24" borderId="0" xfId="0" applyNumberFormat="1" applyFont="1" applyFill="1" applyAlignment="1">
      <alignment vertical="center"/>
    </xf>
    <xf numFmtId="42" fontId="35" fillId="24" borderId="0" xfId="0" applyNumberFormat="1" applyFont="1" applyFill="1" applyAlignment="1">
      <alignment vertical="center"/>
    </xf>
    <xf numFmtId="0" fontId="36" fillId="0" borderId="0" xfId="0" applyFont="1" applyAlignment="1">
      <alignment vertical="center"/>
    </xf>
    <xf numFmtId="42" fontId="36" fillId="0" borderId="0" xfId="0" applyNumberFormat="1" applyFont="1" applyAlignment="1">
      <alignment vertical="center"/>
    </xf>
    <xf numFmtId="41" fontId="36" fillId="0" borderId="0" xfId="0" applyNumberFormat="1" applyFont="1" applyAlignment="1">
      <alignment vertical="center"/>
    </xf>
    <xf numFmtId="0" fontId="30" fillId="0" borderId="0" xfId="0" applyFont="1" applyAlignment="1">
      <alignment vertical="top"/>
    </xf>
    <xf numFmtId="0" fontId="38" fillId="0" borderId="0" xfId="0" applyFont="1" applyAlignment="1">
      <alignment horizontal="center" vertical="top" wrapText="1"/>
    </xf>
    <xf numFmtId="0" fontId="38" fillId="0" borderId="0" xfId="0" applyFont="1"/>
    <xf numFmtId="0" fontId="39" fillId="24" borderId="0" xfId="0" applyFont="1" applyFill="1" applyAlignment="1">
      <alignment vertical="center"/>
    </xf>
    <xf numFmtId="9" fontId="39" fillId="24" borderId="0" xfId="0" applyNumberFormat="1" applyFont="1" applyFill="1" applyAlignment="1">
      <alignment vertical="center"/>
    </xf>
    <xf numFmtId="0" fontId="30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30" fillId="0" borderId="0" xfId="0" applyFont="1" applyFill="1" applyAlignment="1">
      <alignment vertical="center"/>
    </xf>
    <xf numFmtId="42" fontId="30" fillId="0" borderId="0" xfId="0" applyNumberFormat="1" applyFont="1" applyFill="1" applyAlignment="1">
      <alignment vertical="center"/>
    </xf>
    <xf numFmtId="41" fontId="30" fillId="0" borderId="0" xfId="0" applyNumberFormat="1" applyFont="1" applyFill="1" applyAlignment="1">
      <alignment vertical="center"/>
    </xf>
    <xf numFmtId="42" fontId="30" fillId="0" borderId="0" xfId="0" applyNumberFormat="1" applyFont="1" applyFill="1" applyAlignment="1">
      <alignment vertical="center"/>
    </xf>
    <xf numFmtId="0" fontId="30" fillId="0" borderId="0" xfId="0" applyFont="1" applyFill="1" applyAlignment="1">
      <alignment vertical="center"/>
    </xf>
    <xf numFmtId="41" fontId="33" fillId="0" borderId="0" xfId="0" applyNumberFormat="1" applyFont="1" applyFill="1" applyAlignment="1">
      <alignment vertical="center"/>
    </xf>
    <xf numFmtId="41" fontId="33" fillId="0" borderId="0" xfId="0" applyNumberFormat="1" applyFont="1" applyFill="1" applyAlignment="1">
      <alignment vertical="center"/>
    </xf>
    <xf numFmtId="42" fontId="34" fillId="0" borderId="0" xfId="0" applyNumberFormat="1" applyFont="1" applyFill="1" applyAlignment="1">
      <alignment vertical="center"/>
    </xf>
    <xf numFmtId="41" fontId="34" fillId="0" borderId="0" xfId="0" applyNumberFormat="1" applyFont="1" applyFill="1" applyAlignment="1">
      <alignment vertical="center"/>
    </xf>
    <xf numFmtId="42" fontId="34" fillId="0" borderId="0" xfId="0" applyNumberFormat="1" applyFont="1" applyFill="1" applyAlignment="1">
      <alignment vertical="center"/>
    </xf>
    <xf numFmtId="0" fontId="30" fillId="0" borderId="0" xfId="0" applyFont="1" applyFill="1" applyAlignment="1">
      <alignment horizontal="left" vertical="top" wrapText="1"/>
    </xf>
    <xf numFmtId="0" fontId="30" fillId="0" borderId="0" xfId="0" applyFont="1" applyFill="1" applyAlignment="1"/>
    <xf numFmtId="42" fontId="39" fillId="24" borderId="0" xfId="0" applyNumberFormat="1" applyFont="1" applyFill="1" applyAlignment="1">
      <alignment vertical="center"/>
    </xf>
    <xf numFmtId="41" fontId="39" fillId="24" borderId="0" xfId="0" applyNumberFormat="1" applyFont="1" applyFill="1" applyAlignment="1">
      <alignment vertical="center"/>
    </xf>
    <xf numFmtId="42" fontId="39" fillId="24" borderId="0" xfId="0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40" fillId="24" borderId="0" xfId="0" applyFont="1" applyFill="1" applyAlignment="1">
      <alignment vertical="center"/>
    </xf>
    <xf numFmtId="9" fontId="40" fillId="24" borderId="0" xfId="0" applyNumberFormat="1" applyFont="1" applyFill="1" applyAlignment="1">
      <alignment vertical="center"/>
    </xf>
    <xf numFmtId="42" fontId="40" fillId="24" borderId="0" xfId="0" applyNumberFormat="1" applyFont="1" applyFill="1" applyAlignment="1">
      <alignment vertical="center"/>
    </xf>
    <xf numFmtId="41" fontId="40" fillId="24" borderId="0" xfId="0" applyNumberFormat="1" applyFont="1" applyFill="1" applyAlignment="1">
      <alignment vertical="center"/>
    </xf>
    <xf numFmtId="42" fontId="40" fillId="24" borderId="0" xfId="0" applyNumberFormat="1" applyFont="1" applyFill="1" applyAlignment="1">
      <alignment vertical="center"/>
    </xf>
  </cellXfs>
  <cellStyles count="6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sbody" xfId="26" xr:uid="{00000000-0005-0000-0000-000019000000}"/>
    <cellStyle name="bsfoot" xfId="27" xr:uid="{00000000-0005-0000-0000-00001A000000}"/>
    <cellStyle name="bshead" xfId="28" xr:uid="{00000000-0005-0000-0000-00001B000000}"/>
    <cellStyle name="Calculation" xfId="29" builtinId="22" customBuiltin="1"/>
    <cellStyle name="Check Cell" xfId="30" builtinId="23" customBuiltin="1"/>
    <cellStyle name="Explanatory Text" xfId="31" builtinId="53" customBuiltin="1"/>
    <cellStyle name="GenJour#" xfId="32" xr:uid="{00000000-0005-0000-0000-00001F000000}"/>
    <cellStyle name="GenJour1" xfId="33" xr:uid="{00000000-0005-0000-0000-000020000000}"/>
    <cellStyle name="GenJour2" xfId="34" xr:uid="{00000000-0005-0000-0000-000021000000}"/>
    <cellStyle name="GenJourBody" xfId="35" xr:uid="{00000000-0005-0000-0000-000022000000}"/>
    <cellStyle name="GenJourDate" xfId="36" xr:uid="{00000000-0005-0000-0000-000023000000}"/>
    <cellStyle name="GenJourDes" xfId="37" xr:uid="{00000000-0005-0000-0000-000024000000}"/>
    <cellStyle name="GenJourFoot" xfId="38" xr:uid="{00000000-0005-0000-0000-000025000000}"/>
    <cellStyle name="GenJourHead" xfId="39" xr:uid="{00000000-0005-0000-0000-000026000000}"/>
    <cellStyle name="Good" xfId="40" builtinId="26" customBuiltin="1"/>
    <cellStyle name="Heading 1" xfId="41" builtinId="16" customBuiltin="1"/>
    <cellStyle name="Heading 2" xfId="42" builtinId="17" customBuiltin="1"/>
    <cellStyle name="Heading 3" xfId="43" builtinId="18" customBuiltin="1"/>
    <cellStyle name="Heading 4" xfId="44" builtinId="19" customBuiltin="1"/>
    <cellStyle name="Input" xfId="45" builtinId="20" customBuiltin="1"/>
    <cellStyle name="LedgBody" xfId="46" xr:uid="{00000000-0005-0000-0000-00002D000000}"/>
    <cellStyle name="ledgerwkbk" xfId="47" xr:uid="{00000000-0005-0000-0000-00002E000000}"/>
    <cellStyle name="LedgGreen" xfId="48" xr:uid="{00000000-0005-0000-0000-00002F000000}"/>
    <cellStyle name="LedgHead" xfId="49" xr:uid="{00000000-0005-0000-0000-000030000000}"/>
    <cellStyle name="LedgSide" xfId="50" xr:uid="{00000000-0005-0000-0000-000031000000}"/>
    <cellStyle name="LedgYellow" xfId="51" xr:uid="{00000000-0005-0000-0000-000032000000}"/>
    <cellStyle name="Linked Cell" xfId="52" builtinId="24" customBuiltin="1"/>
    <cellStyle name="Neutral" xfId="53" builtinId="28" customBuiltin="1"/>
    <cellStyle name="Normal" xfId="0" builtinId="0"/>
    <cellStyle name="Note" xfId="54" builtinId="10" customBuiltin="1"/>
    <cellStyle name="Output" xfId="55" builtinId="21" customBuiltin="1"/>
    <cellStyle name="POA" xfId="56" xr:uid="{00000000-0005-0000-0000-000038000000}"/>
    <cellStyle name="POAanswer" xfId="57" xr:uid="{00000000-0005-0000-0000-000039000000}"/>
    <cellStyle name="POAhead" xfId="58" xr:uid="{00000000-0005-0000-0000-00003A000000}"/>
    <cellStyle name="Title" xfId="59" builtinId="15" customBuiltin="1"/>
    <cellStyle name="Total" xfId="60" builtinId="25" customBuiltin="1"/>
    <cellStyle name="trialbody" xfId="61" xr:uid="{00000000-0005-0000-0000-00003D000000}"/>
    <cellStyle name="trialhead" xfId="62" xr:uid="{00000000-0005-0000-0000-00003E000000}"/>
    <cellStyle name="Warning Text" xfId="6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7B2327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8ECE5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showGridLines="0" tabSelected="1" zoomScaleNormal="100" workbookViewId="0">
      <selection sqref="A1:F1"/>
    </sheetView>
  </sheetViews>
  <sheetFormatPr baseColWidth="10" defaultColWidth="8.83203125" defaultRowHeight="14"/>
  <cols>
    <col min="1" max="1" width="5.6640625" style="2" customWidth="1"/>
    <col min="2" max="2" width="27.5" style="2" customWidth="1"/>
    <col min="3" max="3" width="19.5" style="2" customWidth="1"/>
    <col min="4" max="4" width="7" style="2" customWidth="1"/>
    <col min="5" max="5" width="18" style="2" customWidth="1"/>
    <col min="6" max="6" width="1.5" style="2" customWidth="1"/>
    <col min="7" max="7" width="1" style="2" customWidth="1"/>
    <col min="8" max="16384" width="8.83203125" style="2"/>
  </cols>
  <sheetData>
    <row r="1" spans="1:6" ht="24" customHeight="1">
      <c r="A1" s="1" t="s">
        <v>2</v>
      </c>
      <c r="B1" s="1"/>
      <c r="C1" s="1"/>
      <c r="D1" s="1"/>
      <c r="E1" s="1"/>
      <c r="F1" s="1"/>
    </row>
    <row r="2" spans="1:6" ht="18" customHeight="1">
      <c r="A2" s="3"/>
      <c r="B2" s="3"/>
      <c r="C2" s="3"/>
      <c r="D2" s="3"/>
      <c r="E2" s="3"/>
      <c r="F2" s="3"/>
    </row>
    <row r="3" spans="1:6" s="9" customFormat="1" ht="22.5" customHeight="1">
      <c r="A3" s="4"/>
      <c r="B3" s="4"/>
      <c r="C3" s="5" t="s">
        <v>10</v>
      </c>
      <c r="D3" s="6"/>
      <c r="E3" s="7" t="s">
        <v>11</v>
      </c>
      <c r="F3" s="8"/>
    </row>
    <row r="4" spans="1:6" s="9" customFormat="1" ht="21" customHeight="1">
      <c r="A4" s="10" t="s">
        <v>3</v>
      </c>
      <c r="B4" s="10"/>
      <c r="C4" s="11">
        <v>634400</v>
      </c>
      <c r="D4" s="12"/>
      <c r="E4" s="13">
        <f>C7</f>
        <v>530400</v>
      </c>
      <c r="F4" s="8"/>
    </row>
    <row r="5" spans="1:6" s="9" customFormat="1" ht="21" customHeight="1">
      <c r="A5" s="10" t="s">
        <v>12</v>
      </c>
      <c r="B5" s="10"/>
      <c r="C5" s="14">
        <v>1899990</v>
      </c>
      <c r="D5" s="14"/>
      <c r="E5" s="15">
        <v>2450500</v>
      </c>
      <c r="F5" s="8"/>
    </row>
    <row r="6" spans="1:6" s="9" customFormat="1" ht="21" customHeight="1">
      <c r="A6" s="10" t="s">
        <v>13</v>
      </c>
      <c r="B6" s="10"/>
      <c r="C6" s="11">
        <f>SUM(C4:C5)</f>
        <v>2534390</v>
      </c>
      <c r="D6" s="12"/>
      <c r="E6" s="13">
        <f>SUM(E4:E5)</f>
        <v>2980900</v>
      </c>
      <c r="F6" s="8"/>
    </row>
    <row r="7" spans="1:6" s="9" customFormat="1" ht="21" customHeight="1">
      <c r="A7" s="10" t="s">
        <v>14</v>
      </c>
      <c r="B7" s="10"/>
      <c r="C7" s="14">
        <v>530400</v>
      </c>
      <c r="D7" s="14"/>
      <c r="E7" s="15">
        <v>480000</v>
      </c>
      <c r="F7" s="8"/>
    </row>
    <row r="8" spans="1:6" s="9" customFormat="1" ht="21" customHeight="1">
      <c r="A8" s="10" t="s">
        <v>15</v>
      </c>
      <c r="B8" s="10"/>
      <c r="C8" s="16">
        <f>C6-C7</f>
        <v>2003990</v>
      </c>
      <c r="D8" s="17"/>
      <c r="E8" s="18">
        <f>E6-E7</f>
        <v>2500900</v>
      </c>
      <c r="F8" s="8"/>
    </row>
    <row r="9" spans="1:6" ht="12" customHeight="1">
      <c r="A9" s="19"/>
      <c r="B9" s="19"/>
      <c r="C9" s="19"/>
      <c r="D9" s="19"/>
      <c r="E9" s="20"/>
      <c r="F9" s="8"/>
    </row>
    <row r="10" spans="1:6" s="9" customFormat="1" ht="21" customHeight="1">
      <c r="A10" s="10" t="s">
        <v>4</v>
      </c>
      <c r="B10" s="10"/>
      <c r="C10" s="11">
        <v>3003990</v>
      </c>
      <c r="D10" s="12"/>
      <c r="E10" s="13">
        <v>4500900</v>
      </c>
      <c r="F10" s="8"/>
    </row>
    <row r="11" spans="1:6" s="9" customFormat="1" ht="21" customHeight="1">
      <c r="A11" s="10" t="s">
        <v>15</v>
      </c>
      <c r="B11" s="10"/>
      <c r="C11" s="14">
        <f>C8</f>
        <v>2003990</v>
      </c>
      <c r="D11" s="14"/>
      <c r="E11" s="15">
        <f>E8</f>
        <v>2500900</v>
      </c>
      <c r="F11" s="8"/>
    </row>
    <row r="12" spans="1:6" s="9" customFormat="1" ht="21" customHeight="1">
      <c r="A12" s="10" t="s">
        <v>16</v>
      </c>
      <c r="B12" s="10"/>
      <c r="C12" s="16">
        <f>C10-C11</f>
        <v>1000000</v>
      </c>
      <c r="D12" s="12"/>
      <c r="E12" s="18">
        <f>E10-E11</f>
        <v>2000000</v>
      </c>
      <c r="F12" s="8"/>
    </row>
    <row r="13" spans="1:6" s="9" customFormat="1" ht="7" customHeight="1">
      <c r="A13" s="21"/>
      <c r="B13" s="21"/>
      <c r="C13" s="22"/>
      <c r="D13" s="23"/>
      <c r="E13" s="24"/>
      <c r="F13" s="8"/>
    </row>
    <row r="14" spans="1:6" s="9" customFormat="1" ht="21" customHeight="1">
      <c r="A14" s="25"/>
      <c r="B14" s="25"/>
      <c r="C14" s="26"/>
      <c r="D14" s="27"/>
      <c r="E14" s="26"/>
    </row>
    <row r="15" spans="1:6" ht="81" customHeight="1">
      <c r="A15" s="1" t="s">
        <v>17</v>
      </c>
      <c r="B15" s="1"/>
      <c r="C15" s="1"/>
      <c r="D15" s="1"/>
      <c r="E15" s="1"/>
      <c r="F15" s="1"/>
    </row>
    <row r="16" spans="1:6" s="28" customFormat="1" ht="30" customHeight="1">
      <c r="A16" s="3" t="s">
        <v>5</v>
      </c>
      <c r="B16" s="1" t="s">
        <v>6</v>
      </c>
      <c r="C16" s="1"/>
      <c r="D16" s="1"/>
      <c r="E16" s="1"/>
      <c r="F16" s="1"/>
    </row>
    <row r="17" spans="1:6" s="28" customFormat="1" ht="57" customHeight="1">
      <c r="A17" s="3" t="s">
        <v>7</v>
      </c>
      <c r="B17" s="1" t="s">
        <v>20</v>
      </c>
      <c r="C17" s="1"/>
      <c r="D17" s="1"/>
      <c r="E17" s="1"/>
      <c r="F17" s="1"/>
    </row>
    <row r="18" spans="1:6" s="28" customFormat="1" ht="40.5" customHeight="1">
      <c r="A18" s="3" t="s">
        <v>8</v>
      </c>
      <c r="B18" s="1" t="s">
        <v>18</v>
      </c>
      <c r="C18" s="1"/>
      <c r="D18" s="1"/>
      <c r="E18" s="1"/>
      <c r="F18" s="1"/>
    </row>
    <row r="19" spans="1:6" s="28" customFormat="1" ht="36" customHeight="1">
      <c r="A19" s="3" t="s">
        <v>9</v>
      </c>
      <c r="B19" s="1" t="s">
        <v>19</v>
      </c>
      <c r="C19" s="1"/>
      <c r="D19" s="1"/>
      <c r="E19" s="1"/>
      <c r="F19" s="1"/>
    </row>
    <row r="20" spans="1:6" ht="20.25" customHeight="1"/>
  </sheetData>
  <mergeCells count="17">
    <mergeCell ref="A1:F1"/>
    <mergeCell ref="B19:F19"/>
    <mergeCell ref="A15:F15"/>
    <mergeCell ref="B16:F16"/>
    <mergeCell ref="B17:F17"/>
    <mergeCell ref="B18:F18"/>
    <mergeCell ref="E3:F3"/>
    <mergeCell ref="E4:F4"/>
    <mergeCell ref="E5:F5"/>
    <mergeCell ref="E6:F6"/>
    <mergeCell ref="E13:F13"/>
    <mergeCell ref="E7:F7"/>
    <mergeCell ref="E8:F8"/>
    <mergeCell ref="E9:F9"/>
    <mergeCell ref="E10:F10"/>
    <mergeCell ref="E11:F11"/>
    <mergeCell ref="E12:F12"/>
  </mergeCells>
  <phoneticPr fontId="2" type="noConversion"/>
  <pageMargins left="0.75" right="0.75" top="1.75" bottom="1" header="0.75" footer="0.5"/>
  <pageSetup orientation="portrait"/>
  <headerFooter alignWithMargins="0">
    <oddHeader>&amp;R&amp;"Myriad Web Pro,Bold"&amp;20B-08.12</oddHead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showGridLines="0" zoomScaleNormal="100" workbookViewId="0"/>
  </sheetViews>
  <sheetFormatPr baseColWidth="10" defaultColWidth="8.83203125" defaultRowHeight="14"/>
  <cols>
    <col min="1" max="1" width="5.6640625" style="2" customWidth="1"/>
    <col min="2" max="2" width="32.33203125" style="2" customWidth="1"/>
    <col min="3" max="3" width="19.1640625" style="2" customWidth="1"/>
    <col min="4" max="4" width="7" style="2" customWidth="1"/>
    <col min="5" max="5" width="18" style="2" customWidth="1"/>
    <col min="6" max="6" width="1.1640625" style="2" customWidth="1"/>
    <col min="7" max="7" width="0.6640625" style="2" customWidth="1"/>
    <col min="8" max="16384" width="8.83203125" style="2"/>
  </cols>
  <sheetData>
    <row r="1" spans="1:6" s="30" customFormat="1" ht="18" customHeight="1">
      <c r="A1" s="3" t="s">
        <v>0</v>
      </c>
      <c r="B1" s="29"/>
      <c r="C1" s="29"/>
      <c r="D1" s="29"/>
      <c r="E1" s="29"/>
      <c r="F1" s="29"/>
    </row>
    <row r="2" spans="1:6" s="34" customFormat="1" ht="18" customHeight="1">
      <c r="A2" s="31"/>
      <c r="B2" s="31"/>
      <c r="C2" s="5" t="s">
        <v>10</v>
      </c>
      <c r="D2" s="32"/>
      <c r="E2" s="7" t="s">
        <v>11</v>
      </c>
      <c r="F2" s="33"/>
    </row>
    <row r="3" spans="1:6" s="34" customFormat="1" ht="18" customHeight="1">
      <c r="A3" s="35" t="s">
        <v>3</v>
      </c>
      <c r="B3" s="35"/>
      <c r="C3" s="36">
        <v>0</v>
      </c>
      <c r="D3" s="37"/>
      <c r="E3" s="38">
        <v>0</v>
      </c>
      <c r="F3" s="39"/>
    </row>
    <row r="4" spans="1:6" s="34" customFormat="1" ht="18" customHeight="1">
      <c r="A4" s="35" t="s">
        <v>12</v>
      </c>
      <c r="B4" s="35"/>
      <c r="C4" s="40">
        <v>0</v>
      </c>
      <c r="D4" s="40"/>
      <c r="E4" s="41">
        <v>0</v>
      </c>
      <c r="F4" s="39"/>
    </row>
    <row r="5" spans="1:6" s="34" customFormat="1" ht="18" customHeight="1">
      <c r="A5" s="35" t="s">
        <v>13</v>
      </c>
      <c r="B5" s="35"/>
      <c r="C5" s="36">
        <v>0</v>
      </c>
      <c r="D5" s="37"/>
      <c r="E5" s="38">
        <v>0</v>
      </c>
      <c r="F5" s="39"/>
    </row>
    <row r="6" spans="1:6" s="34" customFormat="1" ht="18" customHeight="1">
      <c r="A6" s="35" t="s">
        <v>14</v>
      </c>
      <c r="B6" s="35"/>
      <c r="C6" s="40">
        <v>0</v>
      </c>
      <c r="D6" s="40"/>
      <c r="E6" s="41">
        <v>0</v>
      </c>
      <c r="F6" s="39"/>
    </row>
    <row r="7" spans="1:6" s="34" customFormat="1" ht="18" customHeight="1">
      <c r="A7" s="35" t="s">
        <v>15</v>
      </c>
      <c r="B7" s="35"/>
      <c r="C7" s="42">
        <v>0</v>
      </c>
      <c r="D7" s="43"/>
      <c r="E7" s="44">
        <v>0</v>
      </c>
      <c r="F7" s="39"/>
    </row>
    <row r="8" spans="1:6" s="30" customFormat="1" ht="18" customHeight="1">
      <c r="A8" s="45"/>
      <c r="B8" s="45"/>
      <c r="C8" s="45"/>
      <c r="D8" s="45"/>
      <c r="E8" s="46"/>
      <c r="F8" s="46"/>
    </row>
    <row r="9" spans="1:6" s="34" customFormat="1" ht="18" customHeight="1">
      <c r="A9" s="35" t="s">
        <v>4</v>
      </c>
      <c r="B9" s="35"/>
      <c r="C9" s="36">
        <v>0</v>
      </c>
      <c r="D9" s="37"/>
      <c r="E9" s="38">
        <v>0</v>
      </c>
      <c r="F9" s="39"/>
    </row>
    <row r="10" spans="1:6" s="34" customFormat="1" ht="18" customHeight="1">
      <c r="A10" s="35" t="s">
        <v>15</v>
      </c>
      <c r="B10" s="35"/>
      <c r="C10" s="40">
        <v>0</v>
      </c>
      <c r="D10" s="40"/>
      <c r="E10" s="41">
        <v>0</v>
      </c>
      <c r="F10" s="39"/>
    </row>
    <row r="11" spans="1:6" s="34" customFormat="1" ht="18" customHeight="1">
      <c r="A11" s="35" t="s">
        <v>16</v>
      </c>
      <c r="B11" s="35"/>
      <c r="C11" s="42">
        <v>0</v>
      </c>
      <c r="D11" s="37"/>
      <c r="E11" s="44">
        <v>0</v>
      </c>
      <c r="F11" s="39"/>
    </row>
    <row r="12" spans="1:6" s="34" customFormat="1" ht="7" customHeight="1">
      <c r="A12" s="31"/>
      <c r="B12" s="31"/>
      <c r="C12" s="47"/>
      <c r="D12" s="48"/>
      <c r="E12" s="49"/>
      <c r="F12" s="50"/>
    </row>
    <row r="13" spans="1:6" s="34" customFormat="1" ht="18" customHeight="1">
      <c r="A13" s="3"/>
      <c r="B13" s="3"/>
      <c r="C13" s="3"/>
      <c r="D13" s="3"/>
      <c r="E13" s="3"/>
    </row>
    <row r="14" spans="1:6" s="28" customFormat="1" ht="18" customHeight="1">
      <c r="A14" s="3" t="s">
        <v>1</v>
      </c>
      <c r="B14" s="1"/>
      <c r="C14" s="1"/>
      <c r="D14" s="3"/>
      <c r="E14" s="3"/>
    </row>
    <row r="15" spans="1:6" s="34" customFormat="1" ht="18" customHeight="1">
      <c r="A15" s="51"/>
      <c r="B15" s="51"/>
      <c r="C15" s="5" t="s">
        <v>10</v>
      </c>
      <c r="D15" s="52"/>
      <c r="E15" s="7" t="s">
        <v>11</v>
      </c>
      <c r="F15" s="50"/>
    </row>
    <row r="16" spans="1:6" s="34" customFormat="1" ht="18" customHeight="1">
      <c r="A16" s="35" t="s">
        <v>3</v>
      </c>
      <c r="B16" s="35"/>
      <c r="C16" s="36">
        <v>0</v>
      </c>
      <c r="D16" s="37"/>
      <c r="E16" s="38">
        <v>0</v>
      </c>
      <c r="F16" s="39"/>
    </row>
    <row r="17" spans="1:6" s="34" customFormat="1" ht="18" customHeight="1">
      <c r="A17" s="35" t="s">
        <v>12</v>
      </c>
      <c r="B17" s="35"/>
      <c r="C17" s="40">
        <v>0</v>
      </c>
      <c r="D17" s="40"/>
      <c r="E17" s="41">
        <v>0</v>
      </c>
      <c r="F17" s="39"/>
    </row>
    <row r="18" spans="1:6" s="34" customFormat="1" ht="18" customHeight="1">
      <c r="A18" s="35" t="s">
        <v>13</v>
      </c>
      <c r="B18" s="35"/>
      <c r="C18" s="36">
        <v>0</v>
      </c>
      <c r="D18" s="37"/>
      <c r="E18" s="38">
        <v>0</v>
      </c>
      <c r="F18" s="39"/>
    </row>
    <row r="19" spans="1:6" s="34" customFormat="1" ht="18" customHeight="1">
      <c r="A19" s="35" t="s">
        <v>14</v>
      </c>
      <c r="B19" s="35"/>
      <c r="C19" s="40">
        <v>0</v>
      </c>
      <c r="D19" s="40"/>
      <c r="E19" s="41">
        <v>0</v>
      </c>
      <c r="F19" s="39"/>
    </row>
    <row r="20" spans="1:6" s="34" customFormat="1" ht="18" customHeight="1">
      <c r="A20" s="35" t="s">
        <v>15</v>
      </c>
      <c r="B20" s="35"/>
      <c r="C20" s="42">
        <v>0</v>
      </c>
      <c r="D20" s="43"/>
      <c r="E20" s="44">
        <v>0</v>
      </c>
      <c r="F20" s="46"/>
    </row>
    <row r="21" spans="1:6" s="30" customFormat="1" ht="18" customHeight="1">
      <c r="A21" s="45"/>
      <c r="B21" s="45"/>
      <c r="C21" s="45"/>
      <c r="D21" s="45"/>
      <c r="E21" s="46"/>
      <c r="F21" s="46"/>
    </row>
    <row r="22" spans="1:6" s="34" customFormat="1" ht="18" customHeight="1">
      <c r="A22" s="35" t="s">
        <v>4</v>
      </c>
      <c r="B22" s="35"/>
      <c r="C22" s="36">
        <v>0</v>
      </c>
      <c r="D22" s="37"/>
      <c r="E22" s="38">
        <v>0</v>
      </c>
      <c r="F22" s="39"/>
    </row>
    <row r="23" spans="1:6" s="34" customFormat="1" ht="18" customHeight="1">
      <c r="A23" s="35" t="s">
        <v>15</v>
      </c>
      <c r="B23" s="35"/>
      <c r="C23" s="40">
        <v>0</v>
      </c>
      <c r="D23" s="40"/>
      <c r="E23" s="41">
        <v>0</v>
      </c>
      <c r="F23" s="39"/>
    </row>
    <row r="24" spans="1:6" s="34" customFormat="1" ht="18" customHeight="1">
      <c r="A24" s="35" t="s">
        <v>16</v>
      </c>
      <c r="B24" s="35"/>
      <c r="C24" s="42">
        <v>0</v>
      </c>
      <c r="D24" s="37"/>
      <c r="E24" s="44">
        <v>0</v>
      </c>
      <c r="F24" s="39"/>
    </row>
    <row r="25" spans="1:6" s="34" customFormat="1" ht="7" customHeight="1">
      <c r="A25" s="51"/>
      <c r="B25" s="51"/>
      <c r="C25" s="53"/>
      <c r="D25" s="54"/>
      <c r="E25" s="55"/>
      <c r="F25" s="50"/>
    </row>
    <row r="26" spans="1:6">
      <c r="A26" s="3"/>
      <c r="B26" s="3"/>
      <c r="C26" s="3"/>
      <c r="D26" s="3"/>
      <c r="E26" s="3"/>
      <c r="F26" s="3"/>
    </row>
    <row r="27" spans="1:6" s="28" customFormat="1" ht="67.5" customHeight="1">
      <c r="A27" s="3" t="s">
        <v>21</v>
      </c>
      <c r="B27" s="1"/>
      <c r="C27" s="1"/>
      <c r="D27" s="1"/>
      <c r="E27" s="1"/>
      <c r="F27" s="1"/>
    </row>
    <row r="28" spans="1:6">
      <c r="A28" s="3"/>
      <c r="B28" s="3"/>
      <c r="C28" s="3"/>
      <c r="D28" s="3"/>
      <c r="E28" s="3"/>
      <c r="F28" s="3"/>
    </row>
    <row r="29" spans="1:6" s="28" customFormat="1" ht="54.75" customHeight="1">
      <c r="A29" s="3" t="s">
        <v>22</v>
      </c>
      <c r="B29" s="1"/>
      <c r="C29" s="1"/>
      <c r="D29" s="1"/>
      <c r="E29" s="1"/>
      <c r="F29" s="1"/>
    </row>
    <row r="30" spans="1:6">
      <c r="A30" s="3"/>
      <c r="B30" s="3"/>
      <c r="C30" s="3"/>
      <c r="D30" s="3"/>
      <c r="E30" s="3"/>
      <c r="F30" s="3"/>
    </row>
  </sheetData>
  <mergeCells count="26">
    <mergeCell ref="B29:F29"/>
    <mergeCell ref="B14:C14"/>
    <mergeCell ref="B1:F1"/>
    <mergeCell ref="B27:F27"/>
    <mergeCell ref="E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24:F24"/>
    <mergeCell ref="E15:F15"/>
    <mergeCell ref="E25:F25"/>
    <mergeCell ref="E16:F16"/>
    <mergeCell ref="E17:F17"/>
    <mergeCell ref="E18:F18"/>
    <mergeCell ref="E19:F19"/>
    <mergeCell ref="E20:F20"/>
    <mergeCell ref="E21:F21"/>
    <mergeCell ref="E22:F22"/>
    <mergeCell ref="E23:F23"/>
  </mergeCells>
  <phoneticPr fontId="2" type="noConversion"/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Pro,Bold"&amp;20B-08.12</oddHead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Problem</vt:lpstr>
      <vt:lpstr>Worksheet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2013-02-26T16:21:22Z</cp:lastPrinted>
  <dcterms:created xsi:type="dcterms:W3CDTF">2007-01-29T16:43:50Z</dcterms:created>
  <dcterms:modified xsi:type="dcterms:W3CDTF">2020-06-12T15:40:36Z</dcterms:modified>
</cp:coreProperties>
</file>